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LOT43127\Documents\Thought Leadership - PC\CLA Events\"/>
    </mc:Choice>
  </mc:AlternateContent>
  <bookViews>
    <workbookView xWindow="0" yWindow="0" windowWidth="19970" windowHeight="8080"/>
  </bookViews>
  <sheets>
    <sheet name="CLA Resources" sheetId="2" r:id="rId1"/>
    <sheet name="Cost Drivers" sheetId="3" r:id="rId2"/>
    <sheet name="Common Allocation Methods" sheetId="4" r:id="rId3"/>
    <sheet name="Allocations by Line Item" sheetId="6" r:id="rId4"/>
    <sheet name="Blank COA" sheetId="5" r:id="rId5"/>
    <sheet name="Sample Core Mission Support" sheetId="1" r:id="rId6"/>
  </sheets>
  <calcPr calcId="162913"/>
</workbook>
</file>

<file path=xl/calcChain.xml><?xml version="1.0" encoding="utf-8"?>
<calcChain xmlns="http://schemas.openxmlformats.org/spreadsheetml/2006/main">
  <c r="O16" i="1" l="1"/>
  <c r="E12" i="1"/>
  <c r="B12" i="1" l="1"/>
  <c r="B11" i="1"/>
  <c r="E13" i="1"/>
  <c r="N16" i="1"/>
  <c r="H16" i="1"/>
  <c r="G16" i="1"/>
  <c r="F16" i="1"/>
  <c r="N13" i="1" l="1"/>
  <c r="C12" i="1"/>
  <c r="B10" i="1"/>
  <c r="B9" i="1"/>
  <c r="F17" i="1" l="1"/>
  <c r="G17" i="1"/>
  <c r="G13" i="1"/>
  <c r="B13" i="1"/>
  <c r="H17" i="1"/>
  <c r="H13" i="1"/>
  <c r="N17" i="1"/>
  <c r="C9" i="1"/>
  <c r="C10" i="1"/>
  <c r="C11" i="1"/>
  <c r="O17" i="1" l="1"/>
  <c r="F13" i="1"/>
</calcChain>
</file>

<file path=xl/sharedStrings.xml><?xml version="1.0" encoding="utf-8"?>
<sst xmlns="http://schemas.openxmlformats.org/spreadsheetml/2006/main" count="204" uniqueCount="98">
  <si>
    <t>Direct - Specific</t>
  </si>
  <si>
    <t>Direct - Shared</t>
  </si>
  <si>
    <t>Admin</t>
  </si>
  <si>
    <t>FR</t>
  </si>
  <si>
    <t>Total</t>
  </si>
  <si>
    <t>Prog 2</t>
  </si>
  <si>
    <t>Prog 3</t>
  </si>
  <si>
    <t>Prog 4</t>
  </si>
  <si>
    <t>Prog 5</t>
  </si>
  <si>
    <t>Prog 1</t>
  </si>
  <si>
    <t>Expenses</t>
  </si>
  <si>
    <t>Percentage used for pie chart</t>
  </si>
  <si>
    <t>Total per Ring</t>
  </si>
  <si>
    <t>per Bubble</t>
  </si>
  <si>
    <t>Cumulative $</t>
  </si>
  <si>
    <t>Sample use of Excel Pie Chart and Excel Bubble Chart to Conceptualize Nonprofit Financial Reports using Core Mission Support</t>
  </si>
  <si>
    <t>General Program</t>
  </si>
  <si>
    <t>Total of Direct &amp; Shared Direct Expenses</t>
  </si>
  <si>
    <t>Prog 6</t>
  </si>
  <si>
    <t>Prog 7</t>
  </si>
  <si>
    <t>Prog 8</t>
  </si>
  <si>
    <t>Elegant Financial Statements</t>
  </si>
  <si>
    <t>Core Mission Support</t>
  </si>
  <si>
    <t>https://www.claconnect.com/industries/nonprofit#resources</t>
  </si>
  <si>
    <t>https://blogs.claconnect.com/nonprofitinnovation/</t>
  </si>
  <si>
    <t>Common Allocation Methods</t>
  </si>
  <si>
    <t>Method</t>
  </si>
  <si>
    <t>Use</t>
  </si>
  <si>
    <t>Direct attribution</t>
  </si>
  <si>
    <t>Expenses that can be clearly assigned to one or more programs or functions.</t>
  </si>
  <si>
    <t>Staff hours</t>
  </si>
  <si>
    <t>Best for salaries and benefits, where the relative pay rates of employees matter.</t>
  </si>
  <si>
    <t>FTEs</t>
  </si>
  <si>
    <t>For expenses that follow the level of staff activity, but are not influenced by pay rate.</t>
  </si>
  <si>
    <t>Units of service</t>
  </si>
  <si>
    <t>For expenses that vary based on the number of units of service, clients seen, products delivered, events produced.</t>
  </si>
  <si>
    <t>Space apportionment</t>
  </si>
  <si>
    <t>Most commonly square footage used to allocate expenses related to department or location usage.</t>
  </si>
  <si>
    <t>Percent of total dollars</t>
  </si>
  <si>
    <t>Sometimes used to allocate admin or fundraising expenses. Can be either expense or revenue dollars.</t>
  </si>
  <si>
    <t>Other:</t>
  </si>
  <si>
    <t xml:space="preserve"> </t>
  </si>
  <si>
    <t>Defining Your Chart of Accounts</t>
  </si>
  <si>
    <t>Expense Item</t>
  </si>
  <si>
    <t>Roll Up Account</t>
  </si>
  <si>
    <t>Direct</t>
  </si>
  <si>
    <t>Shared Direct</t>
  </si>
  <si>
    <t>Fundraising</t>
  </si>
  <si>
    <t>Allocation Method</t>
  </si>
  <si>
    <t>Executive Director Salary and Benefits</t>
  </si>
  <si>
    <t>Payroll, Taxes, Benefits</t>
  </si>
  <si>
    <t>X</t>
  </si>
  <si>
    <t>The allocation methods suggested in this example are a range of common methods for this particular expense</t>
  </si>
  <si>
    <t>Development Director Salary and Benefits</t>
  </si>
  <si>
    <t>These are suggestions only, but not meant to be prescriptive</t>
  </si>
  <si>
    <t>Program Director Salary and Benefits</t>
  </si>
  <si>
    <t>You may use alternative allocation methods not mentioned</t>
  </si>
  <si>
    <t xml:space="preserve">Other Staff: </t>
  </si>
  <si>
    <t>Benefits, Taxes, Workers Comp Insurance</t>
  </si>
  <si>
    <t>2, 3</t>
  </si>
  <si>
    <t>Consultants and Contractors</t>
  </si>
  <si>
    <t>Contracted Services</t>
  </si>
  <si>
    <t>1, 3, 4</t>
  </si>
  <si>
    <t>Some types of expenses could be found under all four categories, depending on the vendor</t>
  </si>
  <si>
    <t>Professional Fees - Audit</t>
  </si>
  <si>
    <t>Professional Fees - Legal</t>
  </si>
  <si>
    <t>Program Materials</t>
  </si>
  <si>
    <t>Program Materials and Supplies</t>
  </si>
  <si>
    <t>1, 3, 4, 6</t>
  </si>
  <si>
    <t>Office Supplies</t>
  </si>
  <si>
    <t>Rent</t>
  </si>
  <si>
    <t>Occupancy</t>
  </si>
  <si>
    <t>3, 5, 6</t>
  </si>
  <si>
    <t>Maintenance</t>
  </si>
  <si>
    <t>Mortgage interest</t>
  </si>
  <si>
    <t>Janitorial</t>
  </si>
  <si>
    <t>Telecommunications</t>
  </si>
  <si>
    <t>Equipment and Technology</t>
  </si>
  <si>
    <t>3, 4, 6</t>
  </si>
  <si>
    <t>Technology and Equipment</t>
  </si>
  <si>
    <t>Website</t>
  </si>
  <si>
    <t>Staff Travel</t>
  </si>
  <si>
    <t>Travel &amp; Meetings</t>
  </si>
  <si>
    <t>Travel is seldom allocated because it can usually be attributed to a particular purpose or program</t>
  </si>
  <si>
    <t>Meeting &amp; Hosting Expense</t>
  </si>
  <si>
    <t>Marketing and Communications</t>
  </si>
  <si>
    <t>Some organizations treat marketing &amp; communications like admin and fundraising. You would likely see another column for this category.</t>
  </si>
  <si>
    <t>Board Meeting Expenses</t>
  </si>
  <si>
    <t>Other Operating Expenses</t>
  </si>
  <si>
    <t>Professional Development</t>
  </si>
  <si>
    <t>Other Expense:</t>
  </si>
  <si>
    <t>???</t>
  </si>
  <si>
    <t>Depreciation - Equipment &amp; Technology</t>
  </si>
  <si>
    <t>Depreciation Expense</t>
  </si>
  <si>
    <t>Some nonprofits choose to include depreciation for equipment &amp; technology in the Equipment &amp; Technology rollup</t>
  </si>
  <si>
    <t>Depreciation - Buildings &amp; Leaseholds</t>
  </si>
  <si>
    <t>2, 5, 6</t>
  </si>
  <si>
    <t>Some nonprofits choose to include depreciation for buildings &amp; leasehold in the Equipment &amp; Technology rollup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</si>
</sst>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b/>
      <sz val="36"/>
      <color rgb="FF819F3D"/>
      <name val="Calibri"/>
      <family val="2"/>
    </font>
    <font>
      <sz val="24"/>
      <color rgb="FFFFFFFF"/>
      <name val="Calibri"/>
      <family val="2"/>
    </font>
    <font>
      <sz val="14"/>
      <color theme="1"/>
      <name val="Calibri"/>
      <family val="2"/>
    </font>
    <font>
      <b/>
      <sz val="14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8712D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BCFAC2"/>
        <bgColor indexed="64"/>
      </patternFill>
    </fill>
    <fill>
      <patternFill patternType="solid">
        <fgColor rgb="FFE1C5DB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 style="thick">
        <color rgb="FFC8712D"/>
      </right>
      <top style="medium">
        <color theme="5" tint="-0.24994659260841701"/>
      </top>
      <bottom style="medium">
        <color theme="5" tint="-0.24994659260841701"/>
      </bottom>
      <diagonal/>
    </border>
    <border>
      <left style="thick">
        <color rgb="FFC8712D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66">
    <xf numFmtId="0" fontId="0" fillId="0" borderId="0" xfId="0"/>
    <xf numFmtId="3" fontId="0" fillId="0" borderId="0" xfId="0" applyNumberFormat="1"/>
    <xf numFmtId="9" fontId="0" fillId="0" borderId="0" xfId="1" applyFont="1"/>
    <xf numFmtId="164" fontId="0" fillId="0" borderId="0" xfId="2" applyNumberFormat="1" applyFont="1"/>
    <xf numFmtId="164" fontId="0" fillId="0" borderId="0" xfId="0" applyNumberFormat="1"/>
    <xf numFmtId="0" fontId="0" fillId="0" borderId="0" xfId="0" applyAlignment="1">
      <alignment horizontal="right"/>
    </xf>
    <xf numFmtId="3" fontId="0" fillId="2" borderId="0" xfId="0" applyNumberFormat="1" applyFill="1"/>
    <xf numFmtId="3" fontId="0" fillId="3" borderId="0" xfId="0" applyNumberFormat="1" applyFill="1"/>
    <xf numFmtId="3" fontId="0" fillId="4" borderId="0" xfId="0" applyNumberFormat="1" applyFill="1"/>
    <xf numFmtId="3" fontId="0" fillId="5" borderId="0" xfId="0" applyNumberFormat="1" applyFill="1"/>
    <xf numFmtId="0" fontId="0" fillId="0" borderId="1" xfId="0" applyBorder="1" applyAlignment="1">
      <alignment horizontal="center"/>
    </xf>
    <xf numFmtId="0" fontId="0" fillId="0" borderId="2" xfId="0" applyBorder="1"/>
    <xf numFmtId="0" fontId="0" fillId="6" borderId="0" xfId="0" applyFill="1" applyAlignment="1">
      <alignment horizontal="center"/>
    </xf>
    <xf numFmtId="0" fontId="0" fillId="6" borderId="1" xfId="0" applyFill="1" applyBorder="1" applyAlignment="1">
      <alignment horizontal="center"/>
    </xf>
    <xf numFmtId="164" fontId="0" fillId="6" borderId="0" xfId="2" applyNumberFormat="1" applyFont="1" applyFill="1"/>
    <xf numFmtId="164" fontId="0" fillId="3" borderId="0" xfId="2" applyNumberFormat="1" applyFont="1" applyFill="1"/>
    <xf numFmtId="164" fontId="0" fillId="4" borderId="0" xfId="2" applyNumberFormat="1" applyFont="1" applyFill="1"/>
    <xf numFmtId="164" fontId="0" fillId="5" borderId="0" xfId="2" applyNumberFormat="1" applyFont="1" applyFill="1"/>
    <xf numFmtId="164" fontId="0" fillId="0" borderId="2" xfId="2" applyNumberFormat="1" applyFont="1" applyBorder="1"/>
    <xf numFmtId="9" fontId="0" fillId="0" borderId="3" xfId="1" applyFont="1" applyBorder="1"/>
    <xf numFmtId="0" fontId="0" fillId="0" borderId="4" xfId="0" applyBorder="1" applyAlignment="1">
      <alignment horizontal="center"/>
    </xf>
    <xf numFmtId="164" fontId="0" fillId="2" borderId="3" xfId="2" applyNumberFormat="1" applyFont="1" applyFill="1" applyBorder="1"/>
    <xf numFmtId="164" fontId="0" fillId="0" borderId="3" xfId="2" applyNumberFormat="1" applyFont="1" applyBorder="1"/>
    <xf numFmtId="164" fontId="0" fillId="0" borderId="5" xfId="2" applyNumberFormat="1" applyFont="1" applyBorder="1"/>
    <xf numFmtId="0" fontId="0" fillId="0" borderId="3" xfId="0" applyBorder="1"/>
    <xf numFmtId="43" fontId="0" fillId="0" borderId="0" xfId="0" applyNumberFormat="1"/>
    <xf numFmtId="43" fontId="0" fillId="0" borderId="0" xfId="2" applyNumberFormat="1" applyFont="1"/>
    <xf numFmtId="0" fontId="2" fillId="0" borderId="0" xfId="0" applyFont="1"/>
    <xf numFmtId="164" fontId="0" fillId="0" borderId="0" xfId="1" applyNumberFormat="1" applyFont="1"/>
    <xf numFmtId="0" fontId="0" fillId="0" borderId="6" xfId="0" applyBorder="1"/>
    <xf numFmtId="0" fontId="0" fillId="0" borderId="7" xfId="0" applyBorder="1" applyAlignment="1">
      <alignment horizontal="center"/>
    </xf>
    <xf numFmtId="164" fontId="0" fillId="0" borderId="6" xfId="2" applyNumberFormat="1" applyFont="1" applyBorder="1"/>
    <xf numFmtId="164" fontId="0" fillId="0" borderId="8" xfId="2" applyNumberFormat="1" applyFont="1" applyBorder="1"/>
    <xf numFmtId="0" fontId="0" fillId="0" borderId="3" xfId="0" applyBorder="1" applyAlignment="1">
      <alignment horizontal="center"/>
    </xf>
    <xf numFmtId="0" fontId="3" fillId="0" borderId="0" xfId="3"/>
    <xf numFmtId="0" fontId="0" fillId="0" borderId="1" xfId="0" applyBorder="1" applyAlignment="1">
      <alignment horizontal="center" wrapText="1"/>
    </xf>
    <xf numFmtId="3" fontId="0" fillId="0" borderId="0" xfId="0" applyNumberFormat="1" applyFill="1"/>
    <xf numFmtId="0" fontId="5" fillId="0" borderId="0" xfId="0" applyFont="1"/>
    <xf numFmtId="0" fontId="6" fillId="7" borderId="9" xfId="0" applyFont="1" applyFill="1" applyBorder="1" applyAlignment="1">
      <alignment horizontal="center" vertical="center" wrapText="1"/>
    </xf>
    <xf numFmtId="0" fontId="6" fillId="7" borderId="10" xfId="0" applyFont="1" applyFill="1" applyBorder="1" applyAlignment="1">
      <alignment horizontal="center" vertical="center" wrapText="1"/>
    </xf>
    <xf numFmtId="0" fontId="6" fillId="7" borderId="11" xfId="0" applyFont="1" applyFill="1" applyBorder="1" applyAlignment="1">
      <alignment horizontal="center" vertical="center" wrapText="1" readingOrder="1"/>
    </xf>
    <xf numFmtId="0" fontId="7" fillId="0" borderId="9" xfId="0" applyFont="1" applyBorder="1" applyAlignment="1">
      <alignment horizontal="center" vertical="center"/>
    </xf>
    <xf numFmtId="0" fontId="7" fillId="0" borderId="12" xfId="0" applyFont="1" applyBorder="1" applyAlignment="1">
      <alignment vertical="center"/>
    </xf>
    <xf numFmtId="0" fontId="7" fillId="0" borderId="13" xfId="0" applyFont="1" applyBorder="1" applyAlignment="1">
      <alignment vertical="center" wrapText="1"/>
    </xf>
    <xf numFmtId="0" fontId="8" fillId="0" borderId="0" xfId="0" applyFont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3" borderId="15" xfId="0" applyFont="1" applyFill="1" applyBorder="1"/>
    <xf numFmtId="0" fontId="4" fillId="2" borderId="15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 wrapText="1"/>
    </xf>
    <xf numFmtId="0" fontId="0" fillId="8" borderId="16" xfId="0" applyFill="1" applyBorder="1"/>
    <xf numFmtId="0" fontId="0" fillId="0" borderId="16" xfId="0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0" fillId="8" borderId="17" xfId="0" applyFill="1" applyBorder="1"/>
    <xf numFmtId="0" fontId="0" fillId="0" borderId="17" xfId="0" applyBorder="1" applyAlignment="1">
      <alignment horizontal="center"/>
    </xf>
    <xf numFmtId="16" fontId="0" fillId="0" borderId="17" xfId="0" quotePrefix="1" applyNumberFormat="1" applyBorder="1" applyAlignment="1">
      <alignment horizontal="center"/>
    </xf>
    <xf numFmtId="0" fontId="0" fillId="9" borderId="17" xfId="0" applyFill="1" applyBorder="1"/>
    <xf numFmtId="0" fontId="0" fillId="3" borderId="17" xfId="0" applyFill="1" applyBorder="1"/>
    <xf numFmtId="0" fontId="0" fillId="10" borderId="17" xfId="0" applyFill="1" applyBorder="1"/>
    <xf numFmtId="0" fontId="0" fillId="5" borderId="17" xfId="0" applyFill="1" applyBorder="1"/>
    <xf numFmtId="0" fontId="0" fillId="11" borderId="17" xfId="0" applyFill="1" applyBorder="1"/>
    <xf numFmtId="0" fontId="0" fillId="12" borderId="17" xfId="0" applyFill="1" applyBorder="1"/>
    <xf numFmtId="0" fontId="0" fillId="13" borderId="17" xfId="0" applyFill="1" applyBorder="1"/>
    <xf numFmtId="0" fontId="0" fillId="0" borderId="0" xfId="0" applyAlignment="1">
      <alignment horizontal="center"/>
    </xf>
    <xf numFmtId="0" fontId="0" fillId="0" borderId="16" xfId="0" applyFill="1" applyBorder="1"/>
    <xf numFmtId="0" fontId="0" fillId="0" borderId="17" xfId="0" applyFill="1" applyBorder="1"/>
  </cellXfs>
  <cellStyles count="4">
    <cellStyle name="Comma" xfId="2" builtinId="3"/>
    <cellStyle name="Hyperlink" xfId="3" builtinId="8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'Sample Core Mission Support'!$F$15:$N$15</c:f>
              <c:strCache>
                <c:ptCount val="9"/>
                <c:pt idx="0">
                  <c:v>Prog 1</c:v>
                </c:pt>
                <c:pt idx="1">
                  <c:v>Prog 2</c:v>
                </c:pt>
                <c:pt idx="2">
                  <c:v>Prog 3</c:v>
                </c:pt>
                <c:pt idx="3">
                  <c:v>Prog 4</c:v>
                </c:pt>
                <c:pt idx="4">
                  <c:v>Prog 5</c:v>
                </c:pt>
                <c:pt idx="5">
                  <c:v>Prog 6</c:v>
                </c:pt>
                <c:pt idx="6">
                  <c:v>Prog 7</c:v>
                </c:pt>
                <c:pt idx="7">
                  <c:v>Prog 8</c:v>
                </c:pt>
                <c:pt idx="8">
                  <c:v>General Program</c:v>
                </c:pt>
              </c:strCache>
            </c:strRef>
          </c:cat>
          <c:val>
            <c:numRef>
              <c:f>'Sample Core Mission Support'!$F$16:$N$16</c:f>
              <c:numCache>
                <c:formatCode>#,##0</c:formatCode>
                <c:ptCount val="9"/>
                <c:pt idx="0">
                  <c:v>468598</c:v>
                </c:pt>
                <c:pt idx="1">
                  <c:v>586085</c:v>
                </c:pt>
                <c:pt idx="2">
                  <c:v>1057565</c:v>
                </c:pt>
                <c:pt idx="8">
                  <c:v>233793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5-413A-92A1-C996A9F1B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noFill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True Program Costs - Core Mission Support</a:t>
            </a:r>
          </a:p>
        </c:rich>
      </c:tx>
      <c:layout>
        <c:manualLayout>
          <c:xMode val="edge"/>
          <c:yMode val="edge"/>
          <c:x val="0.20289222373806279"/>
          <c:y val="0.2653888684113527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9542161254399818"/>
          <c:y val="0"/>
          <c:w val="0.70452143482064755"/>
          <c:h val="1"/>
        </c:manualLayout>
      </c:layout>
      <c:bubbleChart>
        <c:varyColors val="0"/>
        <c:ser>
          <c:idx val="0"/>
          <c:order val="0"/>
          <c:tx>
            <c:strRef>
              <c:f>'Sample Core Mission Support'!$A$9</c:f>
              <c:strCache>
                <c:ptCount val="1"/>
                <c:pt idx="0">
                  <c:v>Direct - Specific</c:v>
                </c:pt>
              </c:strCache>
            </c:strRef>
          </c:tx>
          <c:spPr>
            <a:noFill/>
            <a:ln w="25400">
              <a:solidFill>
                <a:schemeClr val="tx1"/>
              </a:solidFill>
            </a:ln>
          </c:spPr>
          <c:invertIfNegative val="0"/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bubbleSize>
            <c:numRef>
              <c:f>'Sample Core Mission Support'!$C$9</c:f>
              <c:numCache>
                <c:formatCode>_(* #,##0_);_(* \(#,##0\);_(* "-"??_);_(@_)</c:formatCode>
                <c:ptCount val="1"/>
                <c:pt idx="0">
                  <c:v>2821789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0-78AA-456A-A1E7-14D7EE644719}"/>
            </c:ext>
          </c:extLst>
        </c:ser>
        <c:ser>
          <c:idx val="2"/>
          <c:order val="1"/>
          <c:tx>
            <c:strRef>
              <c:f>'Sample Core Mission Support'!$A$10</c:f>
              <c:strCache>
                <c:ptCount val="1"/>
                <c:pt idx="0">
                  <c:v>Direct - Shared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invertIfNegative val="0"/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bubbleSize>
            <c:numRef>
              <c:f>'Sample Core Mission Support'!$C$10</c:f>
              <c:numCache>
                <c:formatCode>_(* #,##0_);_(* \(#,##0\);_(* "-"??_);_(@_)</c:formatCode>
                <c:ptCount val="1"/>
                <c:pt idx="0">
                  <c:v>909352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1-78AA-456A-A1E7-14D7EE644719}"/>
            </c:ext>
          </c:extLst>
        </c:ser>
        <c:ser>
          <c:idx val="1"/>
          <c:order val="2"/>
          <c:tx>
            <c:strRef>
              <c:f>'Sample Core Mission Support'!$A$11</c:f>
              <c:strCache>
                <c:ptCount val="1"/>
                <c:pt idx="0">
                  <c:v>Admin</c:v>
                </c:pt>
              </c:strCache>
            </c:strRef>
          </c:tx>
          <c:spPr>
            <a:noFill/>
            <a:ln w="25400">
              <a:solidFill>
                <a:srgbClr val="7030A0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8AA-456A-A1E7-14D7EE644719}"/>
              </c:ext>
            </c:extLst>
          </c:dPt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bubbleSize>
            <c:numRef>
              <c:f>'Sample Core Mission Support'!$C$11</c:f>
              <c:numCache>
                <c:formatCode>_(* #,##0_);_(* \(#,##0\);_(* "-"??_);_(@_)</c:formatCode>
                <c:ptCount val="1"/>
                <c:pt idx="0">
                  <c:v>475748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3-78AA-456A-A1E7-14D7EE644719}"/>
            </c:ext>
          </c:extLst>
        </c:ser>
        <c:ser>
          <c:idx val="3"/>
          <c:order val="3"/>
          <c:tx>
            <c:strRef>
              <c:f>'Sample Core Mission Support'!$A$12</c:f>
              <c:strCache>
                <c:ptCount val="1"/>
                <c:pt idx="0">
                  <c:v>FR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invertIfNegative val="0"/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bubbleSize>
            <c:numRef>
              <c:f>'Sample Core Mission Support'!$C$12</c:f>
              <c:numCache>
                <c:formatCode>_(* #,##0_);_(* \(#,##0\);_(* "-"??_);_(@_)</c:formatCode>
                <c:ptCount val="1"/>
                <c:pt idx="0">
                  <c:v>115473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4-78AA-456A-A1E7-14D7EE644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300"/>
        <c:showNegBubbles val="0"/>
        <c:axId val="75584000"/>
        <c:axId val="75584576"/>
      </c:bubbleChart>
      <c:valAx>
        <c:axId val="755840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75584576"/>
        <c:crosses val="autoZero"/>
        <c:crossBetween val="midCat"/>
      </c:valAx>
      <c:valAx>
        <c:axId val="75584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75584000"/>
        <c:crosses val="autoZero"/>
        <c:crossBetween val="midCat"/>
      </c:valAx>
      <c:spPr>
        <a:noFill/>
      </c:spPr>
    </c:plotArea>
    <c:legend>
      <c:legendPos val="r"/>
      <c:layout>
        <c:manualLayout>
          <c:xMode val="edge"/>
          <c:yMode val="edge"/>
          <c:x val="6.9194462280197766E-2"/>
          <c:y val="0.4146528232643486"/>
          <c:w val="0.15255088822051749"/>
          <c:h val="0.17069416765382203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noFill/>
  </c:spPr>
  <c:printSettings>
    <c:headerFooter/>
    <c:pageMargins b="0.75" l="0.7" r="0.7" t="0.75" header="0.3" footer="0.3"/>
    <c:pageSetup/>
  </c:printSettings>
</c:chartSpac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F12E9A3-3DFC-4A25-BF67-5EF996BA349A}" type="doc">
      <dgm:prSet loTypeId="urn:microsoft.com/office/officeart/2005/8/layout/lProcess2" loCatId="list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US"/>
        </a:p>
      </dgm:t>
    </dgm:pt>
    <dgm:pt modelId="{7D7A939A-24B4-47D0-915D-E894A1265E28}">
      <dgm:prSet phldrT="[Text]"/>
      <dgm:spPr/>
      <dgm:t>
        <a:bodyPr/>
        <a:lstStyle/>
        <a:p>
          <a:r>
            <a:rPr lang="en-US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Personnel Expenses</a:t>
          </a:r>
          <a:endParaRPr lang="en-US" dirty="0">
            <a:latin typeface="+mn-lt"/>
          </a:endParaRPr>
        </a:p>
      </dgm:t>
    </dgm:pt>
    <dgm:pt modelId="{B8B59D31-EB99-486A-AC02-5600F69B65C4}" type="parTrans" cxnId="{8366F80F-608C-478B-8094-62A3A791ED27}">
      <dgm:prSet/>
      <dgm:spPr/>
      <dgm:t>
        <a:bodyPr/>
        <a:lstStyle/>
        <a:p>
          <a:endParaRPr lang="en-US">
            <a:latin typeface="+mn-lt"/>
          </a:endParaRPr>
        </a:p>
      </dgm:t>
    </dgm:pt>
    <dgm:pt modelId="{9A858797-F365-4F16-84CE-B7DB91199F65}" type="sibTrans" cxnId="{8366F80F-608C-478B-8094-62A3A791ED27}">
      <dgm:prSet/>
      <dgm:spPr/>
      <dgm:t>
        <a:bodyPr/>
        <a:lstStyle/>
        <a:p>
          <a:endParaRPr lang="en-US">
            <a:latin typeface="+mn-lt"/>
          </a:endParaRPr>
        </a:p>
      </dgm:t>
    </dgm:pt>
    <dgm:pt modelId="{22BC30D5-83CA-4E34-A19D-ECA1FDCCA9A6}">
      <dgm:prSet phldrT="[Text]" custT="1"/>
      <dgm:spPr/>
      <dgm:t>
        <a:bodyPr/>
        <a:lstStyle/>
        <a:p>
          <a:r>
            <a:rPr lang="en-US" sz="24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Staff Hours </a:t>
          </a:r>
          <a:br>
            <a:rPr lang="en-US" sz="24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</a:br>
          <a:r>
            <a:rPr lang="en-US" sz="24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or </a:t>
          </a:r>
          <a:br>
            <a:rPr lang="en-US" sz="24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</a:br>
          <a:r>
            <a:rPr lang="en-US" sz="24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FTEs</a:t>
          </a:r>
          <a:endParaRPr lang="en-US" sz="2400" dirty="0">
            <a:latin typeface="+mn-lt"/>
          </a:endParaRPr>
        </a:p>
      </dgm:t>
    </dgm:pt>
    <dgm:pt modelId="{A55FB455-4913-49F5-B1B6-77D4F8F838C3}" type="parTrans" cxnId="{2CE9BEF7-BDFE-4462-89F2-6A8A62B5775D}">
      <dgm:prSet/>
      <dgm:spPr/>
      <dgm:t>
        <a:bodyPr/>
        <a:lstStyle/>
        <a:p>
          <a:endParaRPr lang="en-US">
            <a:latin typeface="+mn-lt"/>
          </a:endParaRPr>
        </a:p>
      </dgm:t>
    </dgm:pt>
    <dgm:pt modelId="{12A07BB5-DDDB-4C24-A616-42561A1FE6CC}" type="sibTrans" cxnId="{2CE9BEF7-BDFE-4462-89F2-6A8A62B5775D}">
      <dgm:prSet/>
      <dgm:spPr/>
      <dgm:t>
        <a:bodyPr/>
        <a:lstStyle/>
        <a:p>
          <a:endParaRPr lang="en-US">
            <a:latin typeface="+mn-lt"/>
          </a:endParaRPr>
        </a:p>
      </dgm:t>
    </dgm:pt>
    <dgm:pt modelId="{75A1E68E-9A86-4CEC-8C4C-4CA84CD0579D}">
      <dgm:prSet phldrT="[Text]"/>
      <dgm:spPr/>
      <dgm:t>
        <a:bodyPr/>
        <a:lstStyle/>
        <a:p>
          <a:r>
            <a:rPr lang="en-US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Contracted Services </a:t>
          </a:r>
          <a:endParaRPr lang="en-US" dirty="0">
            <a:latin typeface="+mn-lt"/>
          </a:endParaRPr>
        </a:p>
      </dgm:t>
    </dgm:pt>
    <dgm:pt modelId="{4B7209CF-4CDE-4E3A-AD3E-F1A0F375957B}" type="parTrans" cxnId="{912002BA-34DB-4197-9166-8CEBB2F6C9DD}">
      <dgm:prSet/>
      <dgm:spPr/>
      <dgm:t>
        <a:bodyPr/>
        <a:lstStyle/>
        <a:p>
          <a:endParaRPr lang="en-US">
            <a:latin typeface="+mn-lt"/>
          </a:endParaRPr>
        </a:p>
      </dgm:t>
    </dgm:pt>
    <dgm:pt modelId="{480AB513-9BB0-458C-9C2A-F65625E4BFCC}" type="sibTrans" cxnId="{912002BA-34DB-4197-9166-8CEBB2F6C9DD}">
      <dgm:prSet/>
      <dgm:spPr/>
      <dgm:t>
        <a:bodyPr/>
        <a:lstStyle/>
        <a:p>
          <a:endParaRPr lang="en-US">
            <a:latin typeface="+mn-lt"/>
          </a:endParaRPr>
        </a:p>
      </dgm:t>
    </dgm:pt>
    <dgm:pt modelId="{CAB3A87D-6BBA-4390-B3D1-E8E59495D001}">
      <dgm:prSet phldrT="[Text]" custT="1"/>
      <dgm:spPr/>
      <dgm:t>
        <a:bodyPr/>
        <a:lstStyle/>
        <a:p>
          <a:r>
            <a:rPr lang="en-US" sz="24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Number of Clients Served</a:t>
          </a:r>
          <a:endParaRPr lang="en-US" sz="2400" dirty="0">
            <a:latin typeface="+mn-lt"/>
          </a:endParaRPr>
        </a:p>
      </dgm:t>
    </dgm:pt>
    <dgm:pt modelId="{9AD0A289-081D-4028-AB3A-6380EC8FEC8F}" type="parTrans" cxnId="{9141C67F-5102-46EE-889E-3CB962A63AC5}">
      <dgm:prSet/>
      <dgm:spPr/>
      <dgm:t>
        <a:bodyPr/>
        <a:lstStyle/>
        <a:p>
          <a:endParaRPr lang="en-US">
            <a:latin typeface="+mn-lt"/>
          </a:endParaRPr>
        </a:p>
      </dgm:t>
    </dgm:pt>
    <dgm:pt modelId="{903466B2-90FD-458D-AA1E-ADF07C6317CC}" type="sibTrans" cxnId="{9141C67F-5102-46EE-889E-3CB962A63AC5}">
      <dgm:prSet/>
      <dgm:spPr/>
      <dgm:t>
        <a:bodyPr/>
        <a:lstStyle/>
        <a:p>
          <a:endParaRPr lang="en-US">
            <a:latin typeface="+mn-lt"/>
          </a:endParaRPr>
        </a:p>
      </dgm:t>
    </dgm:pt>
    <dgm:pt modelId="{E09C4544-0F5A-48C4-99B3-08309BA236E0}">
      <dgm:prSet phldrT="[Text]"/>
      <dgm:spPr/>
      <dgm:t>
        <a:bodyPr/>
        <a:lstStyle/>
        <a:p>
          <a:r>
            <a:rPr lang="en-US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Occupancy</a:t>
          </a:r>
        </a:p>
      </dgm:t>
    </dgm:pt>
    <dgm:pt modelId="{241D9D2B-8091-48BE-9060-A880FE441AEE}" type="parTrans" cxnId="{7B167E7C-954D-4A36-9F07-249DAB7B78D7}">
      <dgm:prSet/>
      <dgm:spPr/>
      <dgm:t>
        <a:bodyPr/>
        <a:lstStyle/>
        <a:p>
          <a:endParaRPr lang="en-US">
            <a:latin typeface="+mn-lt"/>
          </a:endParaRPr>
        </a:p>
      </dgm:t>
    </dgm:pt>
    <dgm:pt modelId="{668CC30D-15AE-4909-A79C-F624B2230C2A}" type="sibTrans" cxnId="{7B167E7C-954D-4A36-9F07-249DAB7B78D7}">
      <dgm:prSet/>
      <dgm:spPr/>
      <dgm:t>
        <a:bodyPr/>
        <a:lstStyle/>
        <a:p>
          <a:endParaRPr lang="en-US">
            <a:latin typeface="+mn-lt"/>
          </a:endParaRPr>
        </a:p>
      </dgm:t>
    </dgm:pt>
    <dgm:pt modelId="{C535DF17-4B25-49F8-998D-478711F88A3B}">
      <dgm:prSet phldrT="[Text]" custT="1"/>
      <dgm:spPr/>
      <dgm:t>
        <a:bodyPr/>
        <a:lstStyle/>
        <a:p>
          <a:r>
            <a:rPr lang="en-US" sz="24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Square Footage </a:t>
          </a:r>
          <a:br>
            <a:rPr lang="en-US" sz="24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</a:br>
          <a:r>
            <a:rPr lang="en-US" sz="24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or</a:t>
          </a:r>
          <a:br>
            <a:rPr lang="en-US" sz="24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</a:br>
          <a:r>
            <a:rPr lang="en-US" sz="24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 FTEs</a:t>
          </a:r>
          <a:endParaRPr lang="en-US" sz="2400" dirty="0">
            <a:latin typeface="+mn-lt"/>
          </a:endParaRPr>
        </a:p>
      </dgm:t>
    </dgm:pt>
    <dgm:pt modelId="{FA58C151-4721-4230-A19E-DF74758C7BC3}" type="parTrans" cxnId="{F425D4C6-33DD-4CD8-BD2C-BA5E4565674D}">
      <dgm:prSet/>
      <dgm:spPr/>
      <dgm:t>
        <a:bodyPr/>
        <a:lstStyle/>
        <a:p>
          <a:endParaRPr lang="en-US">
            <a:latin typeface="+mn-lt"/>
          </a:endParaRPr>
        </a:p>
      </dgm:t>
    </dgm:pt>
    <dgm:pt modelId="{6476B24B-644C-464F-A5AC-0CA0415CB10F}" type="sibTrans" cxnId="{F425D4C6-33DD-4CD8-BD2C-BA5E4565674D}">
      <dgm:prSet/>
      <dgm:spPr/>
      <dgm:t>
        <a:bodyPr/>
        <a:lstStyle/>
        <a:p>
          <a:endParaRPr lang="en-US">
            <a:latin typeface="+mn-lt"/>
          </a:endParaRPr>
        </a:p>
      </dgm:t>
    </dgm:pt>
    <dgm:pt modelId="{1CDE7B56-350A-4D6A-B7ED-631F1D979D45}">
      <dgm:prSet phldrT="[Text]"/>
      <dgm:spPr/>
      <dgm:t>
        <a:bodyPr/>
        <a:lstStyle/>
        <a:p>
          <a:r>
            <a:rPr lang="en-US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Other Operating Expenses</a:t>
          </a:r>
          <a:endParaRPr lang="en-US" dirty="0">
            <a:latin typeface="+mn-lt"/>
          </a:endParaRPr>
        </a:p>
      </dgm:t>
    </dgm:pt>
    <dgm:pt modelId="{8F676162-FFA8-4F1C-BE5C-C3FE6E04A5DE}" type="parTrans" cxnId="{5C0E1CCB-5279-4AB8-A2E8-F06FE3A5D4D6}">
      <dgm:prSet/>
      <dgm:spPr/>
      <dgm:t>
        <a:bodyPr/>
        <a:lstStyle/>
        <a:p>
          <a:endParaRPr lang="en-US">
            <a:latin typeface="+mn-lt"/>
          </a:endParaRPr>
        </a:p>
      </dgm:t>
    </dgm:pt>
    <dgm:pt modelId="{4BB8BF6A-5D74-4629-A9BA-E275370679A3}" type="sibTrans" cxnId="{5C0E1CCB-5279-4AB8-A2E8-F06FE3A5D4D6}">
      <dgm:prSet/>
      <dgm:spPr/>
      <dgm:t>
        <a:bodyPr/>
        <a:lstStyle/>
        <a:p>
          <a:endParaRPr lang="en-US">
            <a:latin typeface="+mn-lt"/>
          </a:endParaRPr>
        </a:p>
      </dgm:t>
    </dgm:pt>
    <dgm:pt modelId="{B7466319-7FA0-4503-BBFE-35615495F683}">
      <dgm:prSet phldrT="[Text]"/>
      <dgm:spPr/>
      <dgm:t>
        <a:bodyPr/>
        <a:lstStyle/>
        <a:p>
          <a:r>
            <a:rPr lang="en-US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Equipment &amp; Technology </a:t>
          </a:r>
          <a:endParaRPr lang="en-US" dirty="0">
            <a:latin typeface="+mn-lt"/>
          </a:endParaRPr>
        </a:p>
      </dgm:t>
    </dgm:pt>
    <dgm:pt modelId="{FF1F5649-5F7D-4F45-90E2-A9BE84EF6C6A}" type="parTrans" cxnId="{9353462C-6A87-4445-B07D-BC306D1C4427}">
      <dgm:prSet/>
      <dgm:spPr/>
      <dgm:t>
        <a:bodyPr/>
        <a:lstStyle/>
        <a:p>
          <a:endParaRPr lang="en-US">
            <a:latin typeface="+mn-lt"/>
          </a:endParaRPr>
        </a:p>
      </dgm:t>
    </dgm:pt>
    <dgm:pt modelId="{1FCD6F0C-7687-425E-A411-4AF734BFEF4A}" type="sibTrans" cxnId="{9353462C-6A87-4445-B07D-BC306D1C4427}">
      <dgm:prSet/>
      <dgm:spPr/>
      <dgm:t>
        <a:bodyPr/>
        <a:lstStyle/>
        <a:p>
          <a:endParaRPr lang="en-US">
            <a:latin typeface="+mn-lt"/>
          </a:endParaRPr>
        </a:p>
      </dgm:t>
    </dgm:pt>
    <dgm:pt modelId="{EBDEA4AF-28DD-46D3-A083-4DB6B865B436}">
      <dgm:prSet phldrT="[Text]" custT="1"/>
      <dgm:spPr/>
      <dgm:t>
        <a:bodyPr/>
        <a:lstStyle/>
        <a:p>
          <a:r>
            <a:rPr lang="en-US" sz="24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FTEs</a:t>
          </a:r>
          <a:endParaRPr lang="en-US" sz="2400" dirty="0">
            <a:latin typeface="+mn-lt"/>
          </a:endParaRPr>
        </a:p>
      </dgm:t>
    </dgm:pt>
    <dgm:pt modelId="{D84B7ABA-2584-43A6-ADD1-197FC96373AE}" type="parTrans" cxnId="{4DFCA16F-8EFC-4F17-9B05-3DBDA1E4CD3E}">
      <dgm:prSet/>
      <dgm:spPr/>
      <dgm:t>
        <a:bodyPr/>
        <a:lstStyle/>
        <a:p>
          <a:endParaRPr lang="en-US">
            <a:latin typeface="+mn-lt"/>
          </a:endParaRPr>
        </a:p>
      </dgm:t>
    </dgm:pt>
    <dgm:pt modelId="{E76F8389-58CA-4275-9488-43460508478E}" type="sibTrans" cxnId="{4DFCA16F-8EFC-4F17-9B05-3DBDA1E4CD3E}">
      <dgm:prSet/>
      <dgm:spPr/>
      <dgm:t>
        <a:bodyPr/>
        <a:lstStyle/>
        <a:p>
          <a:endParaRPr lang="en-US">
            <a:latin typeface="+mn-lt"/>
          </a:endParaRPr>
        </a:p>
      </dgm:t>
    </dgm:pt>
    <dgm:pt modelId="{2FDDDF4B-0C68-4BE4-934D-FF77C00482E6}">
      <dgm:prSet phldrT="[Text]" custT="1"/>
      <dgm:spPr/>
      <dgm:t>
        <a:bodyPr/>
        <a:lstStyle/>
        <a:p>
          <a:r>
            <a:rPr lang="en-US" sz="24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FTEs</a:t>
          </a:r>
          <a:br>
            <a:rPr lang="en-US" sz="24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</a:br>
          <a:r>
            <a:rPr lang="en-US" sz="24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or</a:t>
          </a:r>
          <a:br>
            <a:rPr lang="en-US" sz="24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</a:br>
          <a:r>
            <a:rPr lang="en-US" sz="24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 Number of Clients Served</a:t>
          </a:r>
          <a:endParaRPr lang="en-US" sz="2400" dirty="0">
            <a:latin typeface="+mn-lt"/>
          </a:endParaRPr>
        </a:p>
      </dgm:t>
    </dgm:pt>
    <dgm:pt modelId="{D07FB974-5D70-4381-8A95-1994B72B619D}" type="parTrans" cxnId="{1FBC9061-1257-4BE7-B6C5-7C7722D5E5E8}">
      <dgm:prSet/>
      <dgm:spPr/>
      <dgm:t>
        <a:bodyPr/>
        <a:lstStyle/>
        <a:p>
          <a:endParaRPr lang="en-US">
            <a:latin typeface="+mn-lt"/>
          </a:endParaRPr>
        </a:p>
      </dgm:t>
    </dgm:pt>
    <dgm:pt modelId="{DBB3C387-64A1-4216-B8C6-2254AA5464CA}" type="sibTrans" cxnId="{1FBC9061-1257-4BE7-B6C5-7C7722D5E5E8}">
      <dgm:prSet/>
      <dgm:spPr/>
      <dgm:t>
        <a:bodyPr/>
        <a:lstStyle/>
        <a:p>
          <a:endParaRPr lang="en-US">
            <a:latin typeface="+mn-lt"/>
          </a:endParaRPr>
        </a:p>
      </dgm:t>
    </dgm:pt>
    <dgm:pt modelId="{1F4A352D-CAF4-4D3E-A081-EA1DF0E77218}" type="pres">
      <dgm:prSet presAssocID="{5F12E9A3-3DFC-4A25-BF67-5EF996BA349A}" presName="theList" presStyleCnt="0">
        <dgm:presLayoutVars>
          <dgm:dir/>
          <dgm:animLvl val="lvl"/>
          <dgm:resizeHandles val="exact"/>
        </dgm:presLayoutVars>
      </dgm:prSet>
      <dgm:spPr/>
      <dgm:t>
        <a:bodyPr/>
        <a:lstStyle/>
        <a:p>
          <a:endParaRPr lang="en-US"/>
        </a:p>
      </dgm:t>
    </dgm:pt>
    <dgm:pt modelId="{FE0B5FDB-BB24-40CC-A3BE-8C53ED4C7078}" type="pres">
      <dgm:prSet presAssocID="{7D7A939A-24B4-47D0-915D-E894A1265E28}" presName="compNode" presStyleCnt="0"/>
      <dgm:spPr/>
    </dgm:pt>
    <dgm:pt modelId="{8D92FC89-5C1C-4956-A9DB-F8A7C8A7D5FB}" type="pres">
      <dgm:prSet presAssocID="{7D7A939A-24B4-47D0-915D-E894A1265E28}" presName="aNode" presStyleLbl="bgShp" presStyleIdx="0" presStyleCnt="5"/>
      <dgm:spPr/>
      <dgm:t>
        <a:bodyPr/>
        <a:lstStyle/>
        <a:p>
          <a:endParaRPr lang="en-US"/>
        </a:p>
      </dgm:t>
    </dgm:pt>
    <dgm:pt modelId="{31743E7E-80A2-4582-9604-A9570B002934}" type="pres">
      <dgm:prSet presAssocID="{7D7A939A-24B4-47D0-915D-E894A1265E28}" presName="textNode" presStyleLbl="bgShp" presStyleIdx="0" presStyleCnt="5"/>
      <dgm:spPr/>
      <dgm:t>
        <a:bodyPr/>
        <a:lstStyle/>
        <a:p>
          <a:endParaRPr lang="en-US"/>
        </a:p>
      </dgm:t>
    </dgm:pt>
    <dgm:pt modelId="{CA7D6AD8-F086-4741-BEE2-B5FF03051797}" type="pres">
      <dgm:prSet presAssocID="{7D7A939A-24B4-47D0-915D-E894A1265E28}" presName="compChildNode" presStyleCnt="0"/>
      <dgm:spPr/>
    </dgm:pt>
    <dgm:pt modelId="{3AF9876B-E475-44AA-8F1A-7D9B7B4A69C1}" type="pres">
      <dgm:prSet presAssocID="{7D7A939A-24B4-47D0-915D-E894A1265E28}" presName="theInnerList" presStyleCnt="0"/>
      <dgm:spPr/>
    </dgm:pt>
    <dgm:pt modelId="{0BC9569D-E67D-4C28-9BA2-E870C77F710F}" type="pres">
      <dgm:prSet presAssocID="{22BC30D5-83CA-4E34-A19D-ECA1FDCCA9A6}" presName="childNode" presStyleLbl="node1" presStyleIdx="0" presStyleCnt="5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AF3BEC22-67FB-4555-8274-26F98AC47386}" type="pres">
      <dgm:prSet presAssocID="{7D7A939A-24B4-47D0-915D-E894A1265E28}" presName="aSpace" presStyleCnt="0"/>
      <dgm:spPr/>
    </dgm:pt>
    <dgm:pt modelId="{FED6DABC-A150-4710-93DD-2BB19C7F279C}" type="pres">
      <dgm:prSet presAssocID="{75A1E68E-9A86-4CEC-8C4C-4CA84CD0579D}" presName="compNode" presStyleCnt="0"/>
      <dgm:spPr/>
    </dgm:pt>
    <dgm:pt modelId="{47F1740C-26B6-4B94-93A2-157AF4CB33C8}" type="pres">
      <dgm:prSet presAssocID="{75A1E68E-9A86-4CEC-8C4C-4CA84CD0579D}" presName="aNode" presStyleLbl="bgShp" presStyleIdx="1" presStyleCnt="5"/>
      <dgm:spPr/>
      <dgm:t>
        <a:bodyPr/>
        <a:lstStyle/>
        <a:p>
          <a:endParaRPr lang="en-US"/>
        </a:p>
      </dgm:t>
    </dgm:pt>
    <dgm:pt modelId="{E1CC9FCF-5750-4F84-A0B6-307FC47FC22F}" type="pres">
      <dgm:prSet presAssocID="{75A1E68E-9A86-4CEC-8C4C-4CA84CD0579D}" presName="textNode" presStyleLbl="bgShp" presStyleIdx="1" presStyleCnt="5"/>
      <dgm:spPr/>
      <dgm:t>
        <a:bodyPr/>
        <a:lstStyle/>
        <a:p>
          <a:endParaRPr lang="en-US"/>
        </a:p>
      </dgm:t>
    </dgm:pt>
    <dgm:pt modelId="{AABE6432-7A4B-4486-95A0-BE593BC172FB}" type="pres">
      <dgm:prSet presAssocID="{75A1E68E-9A86-4CEC-8C4C-4CA84CD0579D}" presName="compChildNode" presStyleCnt="0"/>
      <dgm:spPr/>
    </dgm:pt>
    <dgm:pt modelId="{0DFCE0FA-73DA-4517-BFC8-DAC9977DB34B}" type="pres">
      <dgm:prSet presAssocID="{75A1E68E-9A86-4CEC-8C4C-4CA84CD0579D}" presName="theInnerList" presStyleCnt="0"/>
      <dgm:spPr/>
    </dgm:pt>
    <dgm:pt modelId="{3C31BF03-1CC2-4262-A007-D17C7AB7624C}" type="pres">
      <dgm:prSet presAssocID="{CAB3A87D-6BBA-4390-B3D1-E8E59495D001}" presName="childNode" presStyleLbl="node1" presStyleIdx="1" presStyleCnt="5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A666F0D9-C045-4479-A7F2-000949CEFCEF}" type="pres">
      <dgm:prSet presAssocID="{75A1E68E-9A86-4CEC-8C4C-4CA84CD0579D}" presName="aSpace" presStyleCnt="0"/>
      <dgm:spPr/>
    </dgm:pt>
    <dgm:pt modelId="{73B78420-DD54-47C2-A8A3-0D6E24B0BDD6}" type="pres">
      <dgm:prSet presAssocID="{E09C4544-0F5A-48C4-99B3-08309BA236E0}" presName="compNode" presStyleCnt="0"/>
      <dgm:spPr/>
    </dgm:pt>
    <dgm:pt modelId="{71134465-FB7B-49FF-9E9C-6D3B1C0CBF2A}" type="pres">
      <dgm:prSet presAssocID="{E09C4544-0F5A-48C4-99B3-08309BA236E0}" presName="aNode" presStyleLbl="bgShp" presStyleIdx="2" presStyleCnt="5"/>
      <dgm:spPr/>
      <dgm:t>
        <a:bodyPr/>
        <a:lstStyle/>
        <a:p>
          <a:endParaRPr lang="en-US"/>
        </a:p>
      </dgm:t>
    </dgm:pt>
    <dgm:pt modelId="{15B50745-687E-4B88-ADDB-4E2A28476CD3}" type="pres">
      <dgm:prSet presAssocID="{E09C4544-0F5A-48C4-99B3-08309BA236E0}" presName="textNode" presStyleLbl="bgShp" presStyleIdx="2" presStyleCnt="5"/>
      <dgm:spPr/>
      <dgm:t>
        <a:bodyPr/>
        <a:lstStyle/>
        <a:p>
          <a:endParaRPr lang="en-US"/>
        </a:p>
      </dgm:t>
    </dgm:pt>
    <dgm:pt modelId="{CB01D34F-37A4-43D3-9AA8-F12920AA5F1B}" type="pres">
      <dgm:prSet presAssocID="{E09C4544-0F5A-48C4-99B3-08309BA236E0}" presName="compChildNode" presStyleCnt="0"/>
      <dgm:spPr/>
    </dgm:pt>
    <dgm:pt modelId="{64506011-0668-4AE6-AD29-62A997DA5ECE}" type="pres">
      <dgm:prSet presAssocID="{E09C4544-0F5A-48C4-99B3-08309BA236E0}" presName="theInnerList" presStyleCnt="0"/>
      <dgm:spPr/>
    </dgm:pt>
    <dgm:pt modelId="{240419CE-ADD3-48B1-8521-4E4B8A8A51D1}" type="pres">
      <dgm:prSet presAssocID="{C535DF17-4B25-49F8-998D-478711F88A3B}" presName="childNode" presStyleLbl="node1" presStyleIdx="2" presStyleCnt="5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2C555253-BD01-4C39-9672-E9F6AC2C64F1}" type="pres">
      <dgm:prSet presAssocID="{E09C4544-0F5A-48C4-99B3-08309BA236E0}" presName="aSpace" presStyleCnt="0"/>
      <dgm:spPr/>
    </dgm:pt>
    <dgm:pt modelId="{2F5FE644-CB96-448C-B04D-D39D46FA2269}" type="pres">
      <dgm:prSet presAssocID="{B7466319-7FA0-4503-BBFE-35615495F683}" presName="compNode" presStyleCnt="0"/>
      <dgm:spPr/>
    </dgm:pt>
    <dgm:pt modelId="{8723EF37-C7A0-4DE3-9423-1395817D5FD6}" type="pres">
      <dgm:prSet presAssocID="{B7466319-7FA0-4503-BBFE-35615495F683}" presName="aNode" presStyleLbl="bgShp" presStyleIdx="3" presStyleCnt="5"/>
      <dgm:spPr/>
      <dgm:t>
        <a:bodyPr/>
        <a:lstStyle/>
        <a:p>
          <a:endParaRPr lang="en-US"/>
        </a:p>
      </dgm:t>
    </dgm:pt>
    <dgm:pt modelId="{3A212584-8E22-4722-84C2-EC40F0989140}" type="pres">
      <dgm:prSet presAssocID="{B7466319-7FA0-4503-BBFE-35615495F683}" presName="textNode" presStyleLbl="bgShp" presStyleIdx="3" presStyleCnt="5"/>
      <dgm:spPr/>
      <dgm:t>
        <a:bodyPr/>
        <a:lstStyle/>
        <a:p>
          <a:endParaRPr lang="en-US"/>
        </a:p>
      </dgm:t>
    </dgm:pt>
    <dgm:pt modelId="{42126386-FF03-4486-84B9-6ECBA69F2FC5}" type="pres">
      <dgm:prSet presAssocID="{B7466319-7FA0-4503-BBFE-35615495F683}" presName="compChildNode" presStyleCnt="0"/>
      <dgm:spPr/>
    </dgm:pt>
    <dgm:pt modelId="{768C0AED-208F-490D-870B-A22898AE7869}" type="pres">
      <dgm:prSet presAssocID="{B7466319-7FA0-4503-BBFE-35615495F683}" presName="theInnerList" presStyleCnt="0"/>
      <dgm:spPr/>
    </dgm:pt>
    <dgm:pt modelId="{B10F1412-722C-4A61-A646-414D58292909}" type="pres">
      <dgm:prSet presAssocID="{EBDEA4AF-28DD-46D3-A083-4DB6B865B436}" presName="childNode" presStyleLbl="node1" presStyleIdx="3" presStyleCnt="5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CCDD3B12-0BD0-4D69-AC2B-0D36E0D17E6D}" type="pres">
      <dgm:prSet presAssocID="{B7466319-7FA0-4503-BBFE-35615495F683}" presName="aSpace" presStyleCnt="0"/>
      <dgm:spPr/>
    </dgm:pt>
    <dgm:pt modelId="{0B881D4A-12A8-48A2-B950-19FF5049E714}" type="pres">
      <dgm:prSet presAssocID="{1CDE7B56-350A-4D6A-B7ED-631F1D979D45}" presName="compNode" presStyleCnt="0"/>
      <dgm:spPr/>
    </dgm:pt>
    <dgm:pt modelId="{B8F6B425-8DC6-4E49-84ED-2AF577167830}" type="pres">
      <dgm:prSet presAssocID="{1CDE7B56-350A-4D6A-B7ED-631F1D979D45}" presName="aNode" presStyleLbl="bgShp" presStyleIdx="4" presStyleCnt="5"/>
      <dgm:spPr/>
      <dgm:t>
        <a:bodyPr/>
        <a:lstStyle/>
        <a:p>
          <a:endParaRPr lang="en-US"/>
        </a:p>
      </dgm:t>
    </dgm:pt>
    <dgm:pt modelId="{9AD924FF-5824-40F3-B38E-8F80D69F7B0E}" type="pres">
      <dgm:prSet presAssocID="{1CDE7B56-350A-4D6A-B7ED-631F1D979D45}" presName="textNode" presStyleLbl="bgShp" presStyleIdx="4" presStyleCnt="5"/>
      <dgm:spPr/>
      <dgm:t>
        <a:bodyPr/>
        <a:lstStyle/>
        <a:p>
          <a:endParaRPr lang="en-US"/>
        </a:p>
      </dgm:t>
    </dgm:pt>
    <dgm:pt modelId="{1BC814C7-BED7-4741-90C6-5B859BF4BAA7}" type="pres">
      <dgm:prSet presAssocID="{1CDE7B56-350A-4D6A-B7ED-631F1D979D45}" presName="compChildNode" presStyleCnt="0"/>
      <dgm:spPr/>
    </dgm:pt>
    <dgm:pt modelId="{E0FD9B45-8637-472A-8A6C-11F874510894}" type="pres">
      <dgm:prSet presAssocID="{1CDE7B56-350A-4D6A-B7ED-631F1D979D45}" presName="theInnerList" presStyleCnt="0"/>
      <dgm:spPr/>
    </dgm:pt>
    <dgm:pt modelId="{1D3BB676-BD31-408B-AF40-001CECAC4DAE}" type="pres">
      <dgm:prSet presAssocID="{2FDDDF4B-0C68-4BE4-934D-FF77C00482E6}" presName="childNode" presStyleLbl="node1" presStyleIdx="4" presStyleCnt="5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</dgm:ptLst>
  <dgm:cxnLst>
    <dgm:cxn modelId="{FF2FC2DC-21AA-411A-9509-91BFC11EFD79}" type="presOf" srcId="{22BC30D5-83CA-4E34-A19D-ECA1FDCCA9A6}" destId="{0BC9569D-E67D-4C28-9BA2-E870C77F710F}" srcOrd="0" destOrd="0" presId="urn:microsoft.com/office/officeart/2005/8/layout/lProcess2"/>
    <dgm:cxn modelId="{4DFCA16F-8EFC-4F17-9B05-3DBDA1E4CD3E}" srcId="{B7466319-7FA0-4503-BBFE-35615495F683}" destId="{EBDEA4AF-28DD-46D3-A083-4DB6B865B436}" srcOrd="0" destOrd="0" parTransId="{D84B7ABA-2584-43A6-ADD1-197FC96373AE}" sibTransId="{E76F8389-58CA-4275-9488-43460508478E}"/>
    <dgm:cxn modelId="{94B05266-475A-44DB-A27E-FE06DE507790}" type="presOf" srcId="{5F12E9A3-3DFC-4A25-BF67-5EF996BA349A}" destId="{1F4A352D-CAF4-4D3E-A081-EA1DF0E77218}" srcOrd="0" destOrd="0" presId="urn:microsoft.com/office/officeart/2005/8/layout/lProcess2"/>
    <dgm:cxn modelId="{BB1A89BF-4835-4D32-A93C-ED7125ADEDF0}" type="presOf" srcId="{E09C4544-0F5A-48C4-99B3-08309BA236E0}" destId="{15B50745-687E-4B88-ADDB-4E2A28476CD3}" srcOrd="1" destOrd="0" presId="urn:microsoft.com/office/officeart/2005/8/layout/lProcess2"/>
    <dgm:cxn modelId="{B308916C-F88E-4A03-AF8D-D0F7A2BD5ABA}" type="presOf" srcId="{7D7A939A-24B4-47D0-915D-E894A1265E28}" destId="{8D92FC89-5C1C-4956-A9DB-F8A7C8A7D5FB}" srcOrd="0" destOrd="0" presId="urn:microsoft.com/office/officeart/2005/8/layout/lProcess2"/>
    <dgm:cxn modelId="{DDBEAC88-0C88-4722-A84D-2ABADD26E162}" type="presOf" srcId="{1CDE7B56-350A-4D6A-B7ED-631F1D979D45}" destId="{B8F6B425-8DC6-4E49-84ED-2AF577167830}" srcOrd="0" destOrd="0" presId="urn:microsoft.com/office/officeart/2005/8/layout/lProcess2"/>
    <dgm:cxn modelId="{F425D4C6-33DD-4CD8-BD2C-BA5E4565674D}" srcId="{E09C4544-0F5A-48C4-99B3-08309BA236E0}" destId="{C535DF17-4B25-49F8-998D-478711F88A3B}" srcOrd="0" destOrd="0" parTransId="{FA58C151-4721-4230-A19E-DF74758C7BC3}" sibTransId="{6476B24B-644C-464F-A5AC-0CA0415CB10F}"/>
    <dgm:cxn modelId="{E9237705-999C-4BBB-827D-43CD3B97AE10}" type="presOf" srcId="{B7466319-7FA0-4503-BBFE-35615495F683}" destId="{8723EF37-C7A0-4DE3-9423-1395817D5FD6}" srcOrd="0" destOrd="0" presId="urn:microsoft.com/office/officeart/2005/8/layout/lProcess2"/>
    <dgm:cxn modelId="{912002BA-34DB-4197-9166-8CEBB2F6C9DD}" srcId="{5F12E9A3-3DFC-4A25-BF67-5EF996BA349A}" destId="{75A1E68E-9A86-4CEC-8C4C-4CA84CD0579D}" srcOrd="1" destOrd="0" parTransId="{4B7209CF-4CDE-4E3A-AD3E-F1A0F375957B}" sibTransId="{480AB513-9BB0-458C-9C2A-F65625E4BFCC}"/>
    <dgm:cxn modelId="{A2DD417D-2285-465A-B215-0B3323BB7A3E}" type="presOf" srcId="{EBDEA4AF-28DD-46D3-A083-4DB6B865B436}" destId="{B10F1412-722C-4A61-A646-414D58292909}" srcOrd="0" destOrd="0" presId="urn:microsoft.com/office/officeart/2005/8/layout/lProcess2"/>
    <dgm:cxn modelId="{1FBC9061-1257-4BE7-B6C5-7C7722D5E5E8}" srcId="{1CDE7B56-350A-4D6A-B7ED-631F1D979D45}" destId="{2FDDDF4B-0C68-4BE4-934D-FF77C00482E6}" srcOrd="0" destOrd="0" parTransId="{D07FB974-5D70-4381-8A95-1994B72B619D}" sibTransId="{DBB3C387-64A1-4216-B8C6-2254AA5464CA}"/>
    <dgm:cxn modelId="{103A09AC-967B-4153-AFCB-E23505FAF5F7}" type="presOf" srcId="{E09C4544-0F5A-48C4-99B3-08309BA236E0}" destId="{71134465-FB7B-49FF-9E9C-6D3B1C0CBF2A}" srcOrd="0" destOrd="0" presId="urn:microsoft.com/office/officeart/2005/8/layout/lProcess2"/>
    <dgm:cxn modelId="{9141C67F-5102-46EE-889E-3CB962A63AC5}" srcId="{75A1E68E-9A86-4CEC-8C4C-4CA84CD0579D}" destId="{CAB3A87D-6BBA-4390-B3D1-E8E59495D001}" srcOrd="0" destOrd="0" parTransId="{9AD0A289-081D-4028-AB3A-6380EC8FEC8F}" sibTransId="{903466B2-90FD-458D-AA1E-ADF07C6317CC}"/>
    <dgm:cxn modelId="{74FE0339-F1FC-4A31-8732-B083C5995D77}" type="presOf" srcId="{75A1E68E-9A86-4CEC-8C4C-4CA84CD0579D}" destId="{E1CC9FCF-5750-4F84-A0B6-307FC47FC22F}" srcOrd="1" destOrd="0" presId="urn:microsoft.com/office/officeart/2005/8/layout/lProcess2"/>
    <dgm:cxn modelId="{7B167E7C-954D-4A36-9F07-249DAB7B78D7}" srcId="{5F12E9A3-3DFC-4A25-BF67-5EF996BA349A}" destId="{E09C4544-0F5A-48C4-99B3-08309BA236E0}" srcOrd="2" destOrd="0" parTransId="{241D9D2B-8091-48BE-9060-A880FE441AEE}" sibTransId="{668CC30D-15AE-4909-A79C-F624B2230C2A}"/>
    <dgm:cxn modelId="{9353462C-6A87-4445-B07D-BC306D1C4427}" srcId="{5F12E9A3-3DFC-4A25-BF67-5EF996BA349A}" destId="{B7466319-7FA0-4503-BBFE-35615495F683}" srcOrd="3" destOrd="0" parTransId="{FF1F5649-5F7D-4F45-90E2-A9BE84EF6C6A}" sibTransId="{1FCD6F0C-7687-425E-A411-4AF734BFEF4A}"/>
    <dgm:cxn modelId="{30D0C164-7DB4-4EAF-95A0-35305EC36114}" type="presOf" srcId="{7D7A939A-24B4-47D0-915D-E894A1265E28}" destId="{31743E7E-80A2-4582-9604-A9570B002934}" srcOrd="1" destOrd="0" presId="urn:microsoft.com/office/officeart/2005/8/layout/lProcess2"/>
    <dgm:cxn modelId="{8366F80F-608C-478B-8094-62A3A791ED27}" srcId="{5F12E9A3-3DFC-4A25-BF67-5EF996BA349A}" destId="{7D7A939A-24B4-47D0-915D-E894A1265E28}" srcOrd="0" destOrd="0" parTransId="{B8B59D31-EB99-486A-AC02-5600F69B65C4}" sibTransId="{9A858797-F365-4F16-84CE-B7DB91199F65}"/>
    <dgm:cxn modelId="{2CE9BEF7-BDFE-4462-89F2-6A8A62B5775D}" srcId="{7D7A939A-24B4-47D0-915D-E894A1265E28}" destId="{22BC30D5-83CA-4E34-A19D-ECA1FDCCA9A6}" srcOrd="0" destOrd="0" parTransId="{A55FB455-4913-49F5-B1B6-77D4F8F838C3}" sibTransId="{12A07BB5-DDDB-4C24-A616-42561A1FE6CC}"/>
    <dgm:cxn modelId="{45A04C30-95B2-485F-8DAA-914FB46EF2E4}" type="presOf" srcId="{B7466319-7FA0-4503-BBFE-35615495F683}" destId="{3A212584-8E22-4722-84C2-EC40F0989140}" srcOrd="1" destOrd="0" presId="urn:microsoft.com/office/officeart/2005/8/layout/lProcess2"/>
    <dgm:cxn modelId="{6528373B-09E3-4845-B21C-57C0DF8765D7}" type="presOf" srcId="{C535DF17-4B25-49F8-998D-478711F88A3B}" destId="{240419CE-ADD3-48B1-8521-4E4B8A8A51D1}" srcOrd="0" destOrd="0" presId="urn:microsoft.com/office/officeart/2005/8/layout/lProcess2"/>
    <dgm:cxn modelId="{371B71F3-962F-4073-B7CE-45404EB6C6E3}" type="presOf" srcId="{1CDE7B56-350A-4D6A-B7ED-631F1D979D45}" destId="{9AD924FF-5824-40F3-B38E-8F80D69F7B0E}" srcOrd="1" destOrd="0" presId="urn:microsoft.com/office/officeart/2005/8/layout/lProcess2"/>
    <dgm:cxn modelId="{9C1B1B86-557B-401F-BB61-4AB83088B0A8}" type="presOf" srcId="{2FDDDF4B-0C68-4BE4-934D-FF77C00482E6}" destId="{1D3BB676-BD31-408B-AF40-001CECAC4DAE}" srcOrd="0" destOrd="0" presId="urn:microsoft.com/office/officeart/2005/8/layout/lProcess2"/>
    <dgm:cxn modelId="{AF73FDCE-4986-4471-BED7-6AB0DDE1D1FA}" type="presOf" srcId="{75A1E68E-9A86-4CEC-8C4C-4CA84CD0579D}" destId="{47F1740C-26B6-4B94-93A2-157AF4CB33C8}" srcOrd="0" destOrd="0" presId="urn:microsoft.com/office/officeart/2005/8/layout/lProcess2"/>
    <dgm:cxn modelId="{5C0E1CCB-5279-4AB8-A2E8-F06FE3A5D4D6}" srcId="{5F12E9A3-3DFC-4A25-BF67-5EF996BA349A}" destId="{1CDE7B56-350A-4D6A-B7ED-631F1D979D45}" srcOrd="4" destOrd="0" parTransId="{8F676162-FFA8-4F1C-BE5C-C3FE6E04A5DE}" sibTransId="{4BB8BF6A-5D74-4629-A9BA-E275370679A3}"/>
    <dgm:cxn modelId="{67724E2B-E4C6-4328-9AAC-B23E8316C75A}" type="presOf" srcId="{CAB3A87D-6BBA-4390-B3D1-E8E59495D001}" destId="{3C31BF03-1CC2-4262-A007-D17C7AB7624C}" srcOrd="0" destOrd="0" presId="urn:microsoft.com/office/officeart/2005/8/layout/lProcess2"/>
    <dgm:cxn modelId="{88642D29-4581-4D44-AF6A-C6815E3AC6D0}" type="presParOf" srcId="{1F4A352D-CAF4-4D3E-A081-EA1DF0E77218}" destId="{FE0B5FDB-BB24-40CC-A3BE-8C53ED4C7078}" srcOrd="0" destOrd="0" presId="urn:microsoft.com/office/officeart/2005/8/layout/lProcess2"/>
    <dgm:cxn modelId="{2574ED8C-520A-41B1-946F-FFF28AE3E40B}" type="presParOf" srcId="{FE0B5FDB-BB24-40CC-A3BE-8C53ED4C7078}" destId="{8D92FC89-5C1C-4956-A9DB-F8A7C8A7D5FB}" srcOrd="0" destOrd="0" presId="urn:microsoft.com/office/officeart/2005/8/layout/lProcess2"/>
    <dgm:cxn modelId="{B990AEF8-21B8-4246-93C1-AFDE7F1F7A6E}" type="presParOf" srcId="{FE0B5FDB-BB24-40CC-A3BE-8C53ED4C7078}" destId="{31743E7E-80A2-4582-9604-A9570B002934}" srcOrd="1" destOrd="0" presId="urn:microsoft.com/office/officeart/2005/8/layout/lProcess2"/>
    <dgm:cxn modelId="{AC92C571-DEF6-48B9-A543-0E6DE718EA45}" type="presParOf" srcId="{FE0B5FDB-BB24-40CC-A3BE-8C53ED4C7078}" destId="{CA7D6AD8-F086-4741-BEE2-B5FF03051797}" srcOrd="2" destOrd="0" presId="urn:microsoft.com/office/officeart/2005/8/layout/lProcess2"/>
    <dgm:cxn modelId="{E7E6226C-6E96-4586-8694-169754D556FD}" type="presParOf" srcId="{CA7D6AD8-F086-4741-BEE2-B5FF03051797}" destId="{3AF9876B-E475-44AA-8F1A-7D9B7B4A69C1}" srcOrd="0" destOrd="0" presId="urn:microsoft.com/office/officeart/2005/8/layout/lProcess2"/>
    <dgm:cxn modelId="{64569689-D6B8-4069-A370-EB001FBFD434}" type="presParOf" srcId="{3AF9876B-E475-44AA-8F1A-7D9B7B4A69C1}" destId="{0BC9569D-E67D-4C28-9BA2-E870C77F710F}" srcOrd="0" destOrd="0" presId="urn:microsoft.com/office/officeart/2005/8/layout/lProcess2"/>
    <dgm:cxn modelId="{B5E389D8-DAAC-4059-96C4-41A4FF6C6797}" type="presParOf" srcId="{1F4A352D-CAF4-4D3E-A081-EA1DF0E77218}" destId="{AF3BEC22-67FB-4555-8274-26F98AC47386}" srcOrd="1" destOrd="0" presId="urn:microsoft.com/office/officeart/2005/8/layout/lProcess2"/>
    <dgm:cxn modelId="{8581E99F-2C7C-4D65-B12C-DF74FC9D8D3F}" type="presParOf" srcId="{1F4A352D-CAF4-4D3E-A081-EA1DF0E77218}" destId="{FED6DABC-A150-4710-93DD-2BB19C7F279C}" srcOrd="2" destOrd="0" presId="urn:microsoft.com/office/officeart/2005/8/layout/lProcess2"/>
    <dgm:cxn modelId="{11B51F7D-4C73-4C25-A1DF-CE4E5A7DB8DB}" type="presParOf" srcId="{FED6DABC-A150-4710-93DD-2BB19C7F279C}" destId="{47F1740C-26B6-4B94-93A2-157AF4CB33C8}" srcOrd="0" destOrd="0" presId="urn:microsoft.com/office/officeart/2005/8/layout/lProcess2"/>
    <dgm:cxn modelId="{9B0E9EF6-40AA-4AEC-851D-D6B5464884D4}" type="presParOf" srcId="{FED6DABC-A150-4710-93DD-2BB19C7F279C}" destId="{E1CC9FCF-5750-4F84-A0B6-307FC47FC22F}" srcOrd="1" destOrd="0" presId="urn:microsoft.com/office/officeart/2005/8/layout/lProcess2"/>
    <dgm:cxn modelId="{7218286D-53C4-4FFD-8446-14293A5565DD}" type="presParOf" srcId="{FED6DABC-A150-4710-93DD-2BB19C7F279C}" destId="{AABE6432-7A4B-4486-95A0-BE593BC172FB}" srcOrd="2" destOrd="0" presId="urn:microsoft.com/office/officeart/2005/8/layout/lProcess2"/>
    <dgm:cxn modelId="{51AD2A31-6498-4B1B-AE4F-35D67D3C726E}" type="presParOf" srcId="{AABE6432-7A4B-4486-95A0-BE593BC172FB}" destId="{0DFCE0FA-73DA-4517-BFC8-DAC9977DB34B}" srcOrd="0" destOrd="0" presId="urn:microsoft.com/office/officeart/2005/8/layout/lProcess2"/>
    <dgm:cxn modelId="{88F325C5-11DB-4AE2-9C69-942E3318D3F8}" type="presParOf" srcId="{0DFCE0FA-73DA-4517-BFC8-DAC9977DB34B}" destId="{3C31BF03-1CC2-4262-A007-D17C7AB7624C}" srcOrd="0" destOrd="0" presId="urn:microsoft.com/office/officeart/2005/8/layout/lProcess2"/>
    <dgm:cxn modelId="{EF01F3DC-F06E-49A0-A985-A0F5CC6C0349}" type="presParOf" srcId="{1F4A352D-CAF4-4D3E-A081-EA1DF0E77218}" destId="{A666F0D9-C045-4479-A7F2-000949CEFCEF}" srcOrd="3" destOrd="0" presId="urn:microsoft.com/office/officeart/2005/8/layout/lProcess2"/>
    <dgm:cxn modelId="{507FD9FE-E8BB-44EB-BB17-F946AFA72D11}" type="presParOf" srcId="{1F4A352D-CAF4-4D3E-A081-EA1DF0E77218}" destId="{73B78420-DD54-47C2-A8A3-0D6E24B0BDD6}" srcOrd="4" destOrd="0" presId="urn:microsoft.com/office/officeart/2005/8/layout/lProcess2"/>
    <dgm:cxn modelId="{BF5215A2-DA9E-49B3-A7B6-7F698D06DB43}" type="presParOf" srcId="{73B78420-DD54-47C2-A8A3-0D6E24B0BDD6}" destId="{71134465-FB7B-49FF-9E9C-6D3B1C0CBF2A}" srcOrd="0" destOrd="0" presId="urn:microsoft.com/office/officeart/2005/8/layout/lProcess2"/>
    <dgm:cxn modelId="{D4221D2C-C8E5-4422-AC62-A1C2E3574979}" type="presParOf" srcId="{73B78420-DD54-47C2-A8A3-0D6E24B0BDD6}" destId="{15B50745-687E-4B88-ADDB-4E2A28476CD3}" srcOrd="1" destOrd="0" presId="urn:microsoft.com/office/officeart/2005/8/layout/lProcess2"/>
    <dgm:cxn modelId="{B3C28F0F-EB91-4381-A100-D229F6B98F7B}" type="presParOf" srcId="{73B78420-DD54-47C2-A8A3-0D6E24B0BDD6}" destId="{CB01D34F-37A4-43D3-9AA8-F12920AA5F1B}" srcOrd="2" destOrd="0" presId="urn:microsoft.com/office/officeart/2005/8/layout/lProcess2"/>
    <dgm:cxn modelId="{A5134E1F-6836-4BCF-A3E5-52A762129240}" type="presParOf" srcId="{CB01D34F-37A4-43D3-9AA8-F12920AA5F1B}" destId="{64506011-0668-4AE6-AD29-62A997DA5ECE}" srcOrd="0" destOrd="0" presId="urn:microsoft.com/office/officeart/2005/8/layout/lProcess2"/>
    <dgm:cxn modelId="{732CA434-6691-42FE-AB7B-4124CAFD6C96}" type="presParOf" srcId="{64506011-0668-4AE6-AD29-62A997DA5ECE}" destId="{240419CE-ADD3-48B1-8521-4E4B8A8A51D1}" srcOrd="0" destOrd="0" presId="urn:microsoft.com/office/officeart/2005/8/layout/lProcess2"/>
    <dgm:cxn modelId="{84426B52-E90F-4F64-BAC3-961CC5EBDBAA}" type="presParOf" srcId="{1F4A352D-CAF4-4D3E-A081-EA1DF0E77218}" destId="{2C555253-BD01-4C39-9672-E9F6AC2C64F1}" srcOrd="5" destOrd="0" presId="urn:microsoft.com/office/officeart/2005/8/layout/lProcess2"/>
    <dgm:cxn modelId="{45A341AB-515F-4119-8349-C57B17B5BBEF}" type="presParOf" srcId="{1F4A352D-CAF4-4D3E-A081-EA1DF0E77218}" destId="{2F5FE644-CB96-448C-B04D-D39D46FA2269}" srcOrd="6" destOrd="0" presId="urn:microsoft.com/office/officeart/2005/8/layout/lProcess2"/>
    <dgm:cxn modelId="{D680F734-C35A-4C61-86AD-5D6EEB8A51E4}" type="presParOf" srcId="{2F5FE644-CB96-448C-B04D-D39D46FA2269}" destId="{8723EF37-C7A0-4DE3-9423-1395817D5FD6}" srcOrd="0" destOrd="0" presId="urn:microsoft.com/office/officeart/2005/8/layout/lProcess2"/>
    <dgm:cxn modelId="{86E71129-04FB-4522-9AF5-87E750244D6E}" type="presParOf" srcId="{2F5FE644-CB96-448C-B04D-D39D46FA2269}" destId="{3A212584-8E22-4722-84C2-EC40F0989140}" srcOrd="1" destOrd="0" presId="urn:microsoft.com/office/officeart/2005/8/layout/lProcess2"/>
    <dgm:cxn modelId="{247E0E70-0224-468F-BB02-2BBEC1254AE4}" type="presParOf" srcId="{2F5FE644-CB96-448C-B04D-D39D46FA2269}" destId="{42126386-FF03-4486-84B9-6ECBA69F2FC5}" srcOrd="2" destOrd="0" presId="urn:microsoft.com/office/officeart/2005/8/layout/lProcess2"/>
    <dgm:cxn modelId="{C8B747FD-D242-4CC7-9833-88E4D86FDFA7}" type="presParOf" srcId="{42126386-FF03-4486-84B9-6ECBA69F2FC5}" destId="{768C0AED-208F-490D-870B-A22898AE7869}" srcOrd="0" destOrd="0" presId="urn:microsoft.com/office/officeart/2005/8/layout/lProcess2"/>
    <dgm:cxn modelId="{28874E41-6313-436E-8592-1E98BCBF9F64}" type="presParOf" srcId="{768C0AED-208F-490D-870B-A22898AE7869}" destId="{B10F1412-722C-4A61-A646-414D58292909}" srcOrd="0" destOrd="0" presId="urn:microsoft.com/office/officeart/2005/8/layout/lProcess2"/>
    <dgm:cxn modelId="{FF6E68CB-1A47-48F4-AC16-DB2EEC067BFF}" type="presParOf" srcId="{1F4A352D-CAF4-4D3E-A081-EA1DF0E77218}" destId="{CCDD3B12-0BD0-4D69-AC2B-0D36E0D17E6D}" srcOrd="7" destOrd="0" presId="urn:microsoft.com/office/officeart/2005/8/layout/lProcess2"/>
    <dgm:cxn modelId="{960FE37E-4807-4B4B-8B2B-97A1DC994AF6}" type="presParOf" srcId="{1F4A352D-CAF4-4D3E-A081-EA1DF0E77218}" destId="{0B881D4A-12A8-48A2-B950-19FF5049E714}" srcOrd="8" destOrd="0" presId="urn:microsoft.com/office/officeart/2005/8/layout/lProcess2"/>
    <dgm:cxn modelId="{6BF3227C-685F-4F7C-9EC7-30A584AE2767}" type="presParOf" srcId="{0B881D4A-12A8-48A2-B950-19FF5049E714}" destId="{B8F6B425-8DC6-4E49-84ED-2AF577167830}" srcOrd="0" destOrd="0" presId="urn:microsoft.com/office/officeart/2005/8/layout/lProcess2"/>
    <dgm:cxn modelId="{E82F195F-EAEB-425F-8A64-03A7555BAC20}" type="presParOf" srcId="{0B881D4A-12A8-48A2-B950-19FF5049E714}" destId="{9AD924FF-5824-40F3-B38E-8F80D69F7B0E}" srcOrd="1" destOrd="0" presId="urn:microsoft.com/office/officeart/2005/8/layout/lProcess2"/>
    <dgm:cxn modelId="{46AF07AE-8A5E-4610-B687-9D5FA1D53CE2}" type="presParOf" srcId="{0B881D4A-12A8-48A2-B950-19FF5049E714}" destId="{1BC814C7-BED7-4741-90C6-5B859BF4BAA7}" srcOrd="2" destOrd="0" presId="urn:microsoft.com/office/officeart/2005/8/layout/lProcess2"/>
    <dgm:cxn modelId="{FFDB6746-DF66-46AC-91CB-72B135BFF01C}" type="presParOf" srcId="{1BC814C7-BED7-4741-90C6-5B859BF4BAA7}" destId="{E0FD9B45-8637-472A-8A6C-11F874510894}" srcOrd="0" destOrd="0" presId="urn:microsoft.com/office/officeart/2005/8/layout/lProcess2"/>
    <dgm:cxn modelId="{37ADA3D2-EAEB-4BFE-A063-506888CF7E9E}" type="presParOf" srcId="{E0FD9B45-8637-472A-8A6C-11F874510894}" destId="{1D3BB676-BD31-408B-AF40-001CECAC4DAE}" srcOrd="0" destOrd="0" presId="urn:microsoft.com/office/officeart/2005/8/layout/lProcess2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D92FC89-5C1C-4956-A9DB-F8A7C8A7D5FB}">
      <dsp:nvSpPr>
        <dsp:cNvPr id="0" name=""/>
        <dsp:cNvSpPr/>
      </dsp:nvSpPr>
      <dsp:spPr>
        <a:xfrm>
          <a:off x="5980" y="0"/>
          <a:ext cx="2098765" cy="3629721"/>
        </a:xfrm>
        <a:prstGeom prst="roundRect">
          <a:avLst>
            <a:gd name="adj" fmla="val 10000"/>
          </a:avLst>
        </a:prstGeom>
        <a:solidFill>
          <a:schemeClr val="accent1">
            <a:tint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3820" tIns="83820" rIns="83820" bIns="83820" numCol="1" spcCol="1270" anchor="ctr" anchorCtr="0">
          <a:noAutofit/>
        </a:bodyPr>
        <a:lstStyle/>
        <a:p>
          <a:pPr lvl="0" algn="ctr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2200" kern="12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Personnel Expenses</a:t>
          </a:r>
          <a:endParaRPr lang="en-US" sz="2200" kern="1200" dirty="0">
            <a:latin typeface="+mn-lt"/>
          </a:endParaRPr>
        </a:p>
      </dsp:txBody>
      <dsp:txXfrm>
        <a:off x="5980" y="0"/>
        <a:ext cx="2098765" cy="1088916"/>
      </dsp:txXfrm>
    </dsp:sp>
    <dsp:sp modelId="{0BC9569D-E67D-4C28-9BA2-E870C77F710F}">
      <dsp:nvSpPr>
        <dsp:cNvPr id="0" name=""/>
        <dsp:cNvSpPr/>
      </dsp:nvSpPr>
      <dsp:spPr>
        <a:xfrm>
          <a:off x="215857" y="1088916"/>
          <a:ext cx="1679012" cy="2359318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0960" tIns="45720" rIns="60960" bIns="4572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2400" kern="12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Staff Hours </a:t>
          </a:r>
          <a:br>
            <a:rPr lang="en-US" sz="2400" kern="12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</a:br>
          <a:r>
            <a:rPr lang="en-US" sz="2400" kern="12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or </a:t>
          </a:r>
          <a:br>
            <a:rPr lang="en-US" sz="2400" kern="12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</a:br>
          <a:r>
            <a:rPr lang="en-US" sz="2400" kern="12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FTEs</a:t>
          </a:r>
          <a:endParaRPr lang="en-US" sz="2400" kern="1200" dirty="0">
            <a:latin typeface="+mn-lt"/>
          </a:endParaRPr>
        </a:p>
      </dsp:txBody>
      <dsp:txXfrm>
        <a:off x="265034" y="1138093"/>
        <a:ext cx="1580658" cy="2260964"/>
      </dsp:txXfrm>
    </dsp:sp>
    <dsp:sp modelId="{47F1740C-26B6-4B94-93A2-157AF4CB33C8}">
      <dsp:nvSpPr>
        <dsp:cNvPr id="0" name=""/>
        <dsp:cNvSpPr/>
      </dsp:nvSpPr>
      <dsp:spPr>
        <a:xfrm>
          <a:off x="2262154" y="0"/>
          <a:ext cx="2098765" cy="3629721"/>
        </a:xfrm>
        <a:prstGeom prst="roundRect">
          <a:avLst>
            <a:gd name="adj" fmla="val 10000"/>
          </a:avLst>
        </a:prstGeom>
        <a:solidFill>
          <a:schemeClr val="accent1">
            <a:tint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3820" tIns="83820" rIns="83820" bIns="83820" numCol="1" spcCol="1270" anchor="ctr" anchorCtr="0">
          <a:noAutofit/>
        </a:bodyPr>
        <a:lstStyle/>
        <a:p>
          <a:pPr lvl="0" algn="ctr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2200" kern="12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Contracted Services </a:t>
          </a:r>
          <a:endParaRPr lang="en-US" sz="2200" kern="1200" dirty="0">
            <a:latin typeface="+mn-lt"/>
          </a:endParaRPr>
        </a:p>
      </dsp:txBody>
      <dsp:txXfrm>
        <a:off x="2262154" y="0"/>
        <a:ext cx="2098765" cy="1088916"/>
      </dsp:txXfrm>
    </dsp:sp>
    <dsp:sp modelId="{3C31BF03-1CC2-4262-A007-D17C7AB7624C}">
      <dsp:nvSpPr>
        <dsp:cNvPr id="0" name=""/>
        <dsp:cNvSpPr/>
      </dsp:nvSpPr>
      <dsp:spPr>
        <a:xfrm>
          <a:off x="2472030" y="1088916"/>
          <a:ext cx="1679012" cy="2359318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0960" tIns="45720" rIns="60960" bIns="4572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2400" kern="12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Number of Clients Served</a:t>
          </a:r>
          <a:endParaRPr lang="en-US" sz="2400" kern="1200" dirty="0">
            <a:latin typeface="+mn-lt"/>
          </a:endParaRPr>
        </a:p>
      </dsp:txBody>
      <dsp:txXfrm>
        <a:off x="2521207" y="1138093"/>
        <a:ext cx="1580658" cy="2260964"/>
      </dsp:txXfrm>
    </dsp:sp>
    <dsp:sp modelId="{71134465-FB7B-49FF-9E9C-6D3B1C0CBF2A}">
      <dsp:nvSpPr>
        <dsp:cNvPr id="0" name=""/>
        <dsp:cNvSpPr/>
      </dsp:nvSpPr>
      <dsp:spPr>
        <a:xfrm>
          <a:off x="4518327" y="0"/>
          <a:ext cx="2098765" cy="3629721"/>
        </a:xfrm>
        <a:prstGeom prst="roundRect">
          <a:avLst>
            <a:gd name="adj" fmla="val 10000"/>
          </a:avLst>
        </a:prstGeom>
        <a:solidFill>
          <a:schemeClr val="accent1">
            <a:tint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3820" tIns="83820" rIns="83820" bIns="83820" numCol="1" spcCol="1270" anchor="ctr" anchorCtr="0">
          <a:noAutofit/>
        </a:bodyPr>
        <a:lstStyle/>
        <a:p>
          <a:pPr lvl="0" algn="ctr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2200" kern="12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Occupancy</a:t>
          </a:r>
        </a:p>
      </dsp:txBody>
      <dsp:txXfrm>
        <a:off x="4518327" y="0"/>
        <a:ext cx="2098765" cy="1088916"/>
      </dsp:txXfrm>
    </dsp:sp>
    <dsp:sp modelId="{240419CE-ADD3-48B1-8521-4E4B8A8A51D1}">
      <dsp:nvSpPr>
        <dsp:cNvPr id="0" name=""/>
        <dsp:cNvSpPr/>
      </dsp:nvSpPr>
      <dsp:spPr>
        <a:xfrm>
          <a:off x="4728204" y="1088916"/>
          <a:ext cx="1679012" cy="2359318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0960" tIns="45720" rIns="60960" bIns="4572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2400" kern="12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Square Footage </a:t>
          </a:r>
          <a:br>
            <a:rPr lang="en-US" sz="2400" kern="12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</a:br>
          <a:r>
            <a:rPr lang="en-US" sz="2400" kern="12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or</a:t>
          </a:r>
          <a:br>
            <a:rPr lang="en-US" sz="2400" kern="12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</a:br>
          <a:r>
            <a:rPr lang="en-US" sz="2400" kern="12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 FTEs</a:t>
          </a:r>
          <a:endParaRPr lang="en-US" sz="2400" kern="1200" dirty="0">
            <a:latin typeface="+mn-lt"/>
          </a:endParaRPr>
        </a:p>
      </dsp:txBody>
      <dsp:txXfrm>
        <a:off x="4777381" y="1138093"/>
        <a:ext cx="1580658" cy="2260964"/>
      </dsp:txXfrm>
    </dsp:sp>
    <dsp:sp modelId="{8723EF37-C7A0-4DE3-9423-1395817D5FD6}">
      <dsp:nvSpPr>
        <dsp:cNvPr id="0" name=""/>
        <dsp:cNvSpPr/>
      </dsp:nvSpPr>
      <dsp:spPr>
        <a:xfrm>
          <a:off x="6774500" y="0"/>
          <a:ext cx="2098765" cy="3629721"/>
        </a:xfrm>
        <a:prstGeom prst="roundRect">
          <a:avLst>
            <a:gd name="adj" fmla="val 10000"/>
          </a:avLst>
        </a:prstGeom>
        <a:solidFill>
          <a:schemeClr val="accent1">
            <a:tint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3820" tIns="83820" rIns="83820" bIns="83820" numCol="1" spcCol="1270" anchor="ctr" anchorCtr="0">
          <a:noAutofit/>
        </a:bodyPr>
        <a:lstStyle/>
        <a:p>
          <a:pPr lvl="0" algn="ctr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2200" kern="12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Equipment &amp; Technology </a:t>
          </a:r>
          <a:endParaRPr lang="en-US" sz="2200" kern="1200" dirty="0">
            <a:latin typeface="+mn-lt"/>
          </a:endParaRPr>
        </a:p>
      </dsp:txBody>
      <dsp:txXfrm>
        <a:off x="6774500" y="0"/>
        <a:ext cx="2098765" cy="1088916"/>
      </dsp:txXfrm>
    </dsp:sp>
    <dsp:sp modelId="{B10F1412-722C-4A61-A646-414D58292909}">
      <dsp:nvSpPr>
        <dsp:cNvPr id="0" name=""/>
        <dsp:cNvSpPr/>
      </dsp:nvSpPr>
      <dsp:spPr>
        <a:xfrm>
          <a:off x="6984377" y="1088916"/>
          <a:ext cx="1679012" cy="2359318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0960" tIns="45720" rIns="60960" bIns="4572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2400" kern="12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FTEs</a:t>
          </a:r>
          <a:endParaRPr lang="en-US" sz="2400" kern="1200" dirty="0">
            <a:latin typeface="+mn-lt"/>
          </a:endParaRPr>
        </a:p>
      </dsp:txBody>
      <dsp:txXfrm>
        <a:off x="7033554" y="1138093"/>
        <a:ext cx="1580658" cy="2260964"/>
      </dsp:txXfrm>
    </dsp:sp>
    <dsp:sp modelId="{B8F6B425-8DC6-4E49-84ED-2AF577167830}">
      <dsp:nvSpPr>
        <dsp:cNvPr id="0" name=""/>
        <dsp:cNvSpPr/>
      </dsp:nvSpPr>
      <dsp:spPr>
        <a:xfrm>
          <a:off x="9030674" y="0"/>
          <a:ext cx="2098765" cy="3629721"/>
        </a:xfrm>
        <a:prstGeom prst="roundRect">
          <a:avLst>
            <a:gd name="adj" fmla="val 10000"/>
          </a:avLst>
        </a:prstGeom>
        <a:solidFill>
          <a:schemeClr val="accent1">
            <a:tint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3820" tIns="83820" rIns="83820" bIns="83820" numCol="1" spcCol="1270" anchor="ctr" anchorCtr="0">
          <a:noAutofit/>
        </a:bodyPr>
        <a:lstStyle/>
        <a:p>
          <a:pPr lvl="0" algn="ctr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2200" kern="12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Other Operating Expenses</a:t>
          </a:r>
          <a:endParaRPr lang="en-US" sz="2200" kern="1200" dirty="0">
            <a:latin typeface="+mn-lt"/>
          </a:endParaRPr>
        </a:p>
      </dsp:txBody>
      <dsp:txXfrm>
        <a:off x="9030674" y="0"/>
        <a:ext cx="2098765" cy="1088916"/>
      </dsp:txXfrm>
    </dsp:sp>
    <dsp:sp modelId="{1D3BB676-BD31-408B-AF40-001CECAC4DAE}">
      <dsp:nvSpPr>
        <dsp:cNvPr id="0" name=""/>
        <dsp:cNvSpPr/>
      </dsp:nvSpPr>
      <dsp:spPr>
        <a:xfrm>
          <a:off x="9240550" y="1088916"/>
          <a:ext cx="1679012" cy="2359318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0960" tIns="45720" rIns="60960" bIns="45720" numCol="1" spcCol="1270" anchor="ctr" anchorCtr="0">
          <a:noAutofit/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2400" kern="12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FTEs</a:t>
          </a:r>
          <a:br>
            <a:rPr lang="en-US" sz="2400" kern="12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</a:br>
          <a:r>
            <a:rPr lang="en-US" sz="2400" kern="12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or</a:t>
          </a:r>
          <a:br>
            <a:rPr lang="en-US" sz="2400" kern="12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</a:br>
          <a:r>
            <a:rPr lang="en-US" sz="2400" kern="1200" dirty="0" smtClean="0">
              <a:effectLst>
                <a:glow rad="1016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cs typeface="Arial" pitchFamily="34" charset="0"/>
            </a:rPr>
            <a:t> Number of Clients Served</a:t>
          </a:r>
          <a:endParaRPr lang="en-US" sz="2400" kern="1200" dirty="0">
            <a:latin typeface="+mn-lt"/>
          </a:endParaRPr>
        </a:p>
      </dsp:txBody>
      <dsp:txXfrm>
        <a:off x="9289727" y="1138093"/>
        <a:ext cx="1580658" cy="2260964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lProcess2">
  <dgm:title val=""/>
  <dgm:desc val=""/>
  <dgm:catLst>
    <dgm:cat type="list" pri="10000"/>
    <dgm:cat type="relationship" pri="13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theList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Node" refType="w"/>
      <dgm:constr type="h" for="ch" forName="compNode" refType="h"/>
      <dgm:constr type="w" for="ch" forName="aSpace" refType="w" fact="0.075"/>
      <dgm:constr type="h" for="des" forName="aSpace2" refType="h" fact="0.1"/>
      <dgm:constr type="primFontSz" for="des" forName="textNode" op="equ"/>
      <dgm:constr type="primFontSz" for="des" forName="childNode" op="equ"/>
    </dgm:constrLst>
    <dgm:ruleLst/>
    <dgm:forEach name="aNodeForEach" axis="ch" ptType="node">
      <dgm:layoutNode name="compNode">
        <dgm:alg type="composite"/>
        <dgm:shape xmlns:r="http://schemas.openxmlformats.org/officeDocument/2006/relationships" r:blip="">
          <dgm:adjLst/>
        </dgm:shape>
        <dgm:presOf/>
        <dgm:constrLst>
          <dgm:constr type="w" for="ch" forName="aNode" refType="w"/>
          <dgm:constr type="h" for="ch" forName="aNode" refType="h"/>
          <dgm:constr type="w" for="ch" forName="textNode" refType="w"/>
          <dgm:constr type="h" for="ch" forName="textNode" refType="h" fact="0.3"/>
          <dgm:constr type="ctrX" for="ch" forName="textNode" refType="w" fact="0.5"/>
          <dgm:constr type="w" for="ch" forName="compChildNode" refType="w" fact="0.8"/>
          <dgm:constr type="h" for="ch" forName="compChildNode" refType="h" fact="0.65"/>
          <dgm:constr type="t" for="ch" forName="compChildNode" refType="h" fact="0.3"/>
          <dgm:constr type="ctrX" for="ch" forName="compChildNode" refType="w" fact="0.5"/>
        </dgm:constrLst>
        <dgm:ruleLst/>
        <dgm:layoutNode name="aNode" styleLbl="bgShp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/>
          <dgm:constrLst/>
          <dgm:ruleLst/>
        </dgm:layoutNode>
        <dgm:layoutNode name="textNode" styleLbl="bgShp">
          <dgm:alg type="tx"/>
          <dgm:shape xmlns:r="http://schemas.openxmlformats.org/officeDocument/2006/relationships" type="rect" r:blip="" hideGeom="1">
            <dgm:adjLst>
              <dgm:adj idx="1" val="0.1"/>
            </dgm:adjLst>
          </dgm:shape>
          <dgm:presOf axis="self"/>
          <dgm:constrLst>
            <dgm:constr type="primFontSz" val="65"/>
            <dgm:constr type="lMarg" refType="primFontSz" fact="0.3"/>
            <dgm:constr type="rMarg" refType="primFontSz" fact="0.3"/>
            <dgm:constr type="tMarg" refType="primFontSz" fact="0.3"/>
            <dgm:constr type="bMarg" refType="primFontSz" fact="0.3"/>
          </dgm:constrLst>
          <dgm:ruleLst>
            <dgm:rule type="primFontSz" val="5" fact="NaN" max="NaN"/>
          </dgm:ruleLst>
        </dgm:layoutNode>
        <dgm:layoutNode name="compChildNode">
          <dgm:alg type="composite"/>
          <dgm:shape xmlns:r="http://schemas.openxmlformats.org/officeDocument/2006/relationships" r:blip="">
            <dgm:adjLst/>
          </dgm:shape>
          <dgm:presOf/>
          <dgm:constrLst>
            <dgm:constr type="w" for="des" forName="childNode" refType="w"/>
            <dgm:constr type="h" for="des" forName="childNode" refType="h"/>
          </dgm:constrLst>
          <dgm:ruleLst/>
          <dgm:layoutNode name="theInnerList">
            <dgm:alg type="lin">
              <dgm:param type="linDir" val="fromT"/>
            </dgm:alg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childNodeForEach" axis="ch" ptType="node">
              <dgm:layoutNode name="childNode" styleLbl="node1">
                <dgm:varLst>
                  <dgm:bulletEnabled val="1"/>
                </dgm:varLst>
                <dgm:alg type="tx"/>
                <dgm:shape xmlns:r="http://schemas.openxmlformats.org/officeDocument/2006/relationships" type="roundRect" r:blip="">
                  <dgm:adjLst>
                    <dgm:adj idx="1" val="0.1"/>
                  </dgm:adjLst>
                </dgm:shape>
                <dgm:presOf axis="desOrSelf" ptType="node"/>
                <dgm:constrLst>
                  <dgm:constr type="primFontSz" val="65"/>
                  <dgm:constr type="tMarg" refType="primFontSz" fact="0.15"/>
                  <dgm:constr type="bMarg" refType="primFontSz" fact="0.15"/>
                  <dgm:constr type="lMarg" refType="primFontSz" fact="0.2"/>
                  <dgm:constr type="rMarg" refType="primFontSz" fact="0.2"/>
                </dgm:constrLst>
                <dgm:ruleLst>
                  <dgm:rule type="primFontSz" val="5" fact="NaN" max="NaN"/>
                </dgm:ruleLst>
              </dgm:layoutNode>
              <dgm:choose name="Name3">
                <dgm:if name="Name4" axis="self" ptType="node" func="revPos" op="equ" val="1"/>
                <dgm:else name="Name5">
                  <dgm:layoutNode name="aSpace2">
                    <dgm:alg type="sp"/>
                    <dgm:shape xmlns:r="http://schemas.openxmlformats.org/officeDocument/2006/relationships" r:blip="">
                      <dgm:adjLst/>
                    </dgm:shape>
                    <dgm:presOf/>
                    <dgm:constrLst/>
                    <dgm:ruleLst/>
                  </dgm:layoutNode>
                </dgm:else>
              </dgm:choose>
            </dgm:forEach>
          </dgm:layoutNode>
        </dgm:layoutNode>
      </dgm:layoutNode>
      <dgm:choose name="Name6">
        <dgm:if name="Name7" axis="self" ptType="node" func="revPos" op="equ" val="1"/>
        <dgm:else name="Name8">
          <dgm:layoutNode name="aSpace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else>
      </dgm:choos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11</xdr:col>
      <xdr:colOff>6678</xdr:colOff>
      <xdr:row>37</xdr:row>
      <xdr:rowOff>6556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73200"/>
          <a:ext cx="6712278" cy="534690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</xdr:row>
      <xdr:rowOff>0</xdr:rowOff>
    </xdr:from>
    <xdr:to>
      <xdr:col>18</xdr:col>
      <xdr:colOff>189309</xdr:colOff>
      <xdr:row>30</xdr:row>
      <xdr:rowOff>171052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473200"/>
          <a:ext cx="3846909" cy="42223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116415</xdr:colOff>
      <xdr:row>5</xdr:row>
      <xdr:rowOff>48851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6822015" cy="9696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304800</xdr:colOff>
      <xdr:row>2</xdr:row>
      <xdr:rowOff>163513</xdr:rowOff>
    </xdr:to>
    <xdr:sp macro="" textlink="">
      <xdr:nvSpPr>
        <xdr:cNvPr id="4" name="Title 2"/>
        <xdr:cNvSpPr>
          <a:spLocks noGrp="1"/>
        </xdr:cNvSpPr>
      </xdr:nvSpPr>
      <xdr:spPr bwMode="auto">
        <a:xfrm>
          <a:off x="0" y="0"/>
          <a:ext cx="8229600" cy="53181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lvl1pPr algn="l" rtl="0" eaLnBrk="1" fontAlgn="base" hangingPunct="1">
            <a:spcBef>
              <a:spcPct val="0"/>
            </a:spcBef>
            <a:spcAft>
              <a:spcPct val="0"/>
            </a:spcAft>
            <a:defRPr sz="4000" b="1">
              <a:solidFill>
                <a:srgbClr val="819F3D"/>
              </a:solidFill>
              <a:latin typeface="Calibri" pitchFamily="34" charset="0"/>
              <a:ea typeface="+mj-ea"/>
              <a:cs typeface="Calibri" pitchFamily="34" charset="0"/>
            </a:defRPr>
          </a:lvl1pPr>
          <a:lvl2pPr algn="l" rtl="0" eaLnBrk="1" fontAlgn="base" hangingPunct="1">
            <a:spcBef>
              <a:spcPct val="0"/>
            </a:spcBef>
            <a:spcAft>
              <a:spcPct val="0"/>
            </a:spcAft>
            <a:defRPr sz="4800" b="1">
              <a:solidFill>
                <a:schemeClr val="tx2"/>
              </a:solidFill>
              <a:latin typeface="Arial Narrow" pitchFamily="1" charset="0"/>
              <a:ea typeface="ヒラギノ角ゴ Pro W3" pitchFamily="1" charset="-128"/>
            </a:defRPr>
          </a:lvl2pPr>
          <a:lvl3pPr algn="l" rtl="0" eaLnBrk="1" fontAlgn="base" hangingPunct="1">
            <a:spcBef>
              <a:spcPct val="0"/>
            </a:spcBef>
            <a:spcAft>
              <a:spcPct val="0"/>
            </a:spcAft>
            <a:defRPr sz="4800" b="1">
              <a:solidFill>
                <a:schemeClr val="tx2"/>
              </a:solidFill>
              <a:latin typeface="Arial Narrow" pitchFamily="1" charset="0"/>
              <a:ea typeface="ヒラギノ角ゴ Pro W3" pitchFamily="1" charset="-128"/>
            </a:defRPr>
          </a:lvl3pPr>
          <a:lvl4pPr algn="l" rtl="0" eaLnBrk="1" fontAlgn="base" hangingPunct="1">
            <a:spcBef>
              <a:spcPct val="0"/>
            </a:spcBef>
            <a:spcAft>
              <a:spcPct val="0"/>
            </a:spcAft>
            <a:defRPr sz="4800" b="1">
              <a:solidFill>
                <a:schemeClr val="tx2"/>
              </a:solidFill>
              <a:latin typeface="Arial Narrow" pitchFamily="1" charset="0"/>
              <a:ea typeface="ヒラギノ角ゴ Pro W3" pitchFamily="1" charset="-128"/>
            </a:defRPr>
          </a:lvl4pPr>
          <a:lvl5pPr algn="l" rtl="0" eaLnBrk="1" fontAlgn="base" hangingPunct="1">
            <a:spcBef>
              <a:spcPct val="0"/>
            </a:spcBef>
            <a:spcAft>
              <a:spcPct val="0"/>
            </a:spcAft>
            <a:defRPr sz="4800" b="1">
              <a:solidFill>
                <a:schemeClr val="tx2"/>
              </a:solidFill>
              <a:latin typeface="Arial Narrow" pitchFamily="1" charset="0"/>
              <a:ea typeface="ヒラギノ角ゴ Pro W3" pitchFamily="1" charset="-128"/>
            </a:defRPr>
          </a:lvl5pPr>
          <a:lvl6pPr marL="609585" algn="l" rtl="0" eaLnBrk="1" fontAlgn="base" hangingPunct="1">
            <a:spcBef>
              <a:spcPct val="0"/>
            </a:spcBef>
            <a:spcAft>
              <a:spcPct val="0"/>
            </a:spcAft>
            <a:defRPr sz="4800" b="1">
              <a:solidFill>
                <a:schemeClr val="tx2"/>
              </a:solidFill>
              <a:latin typeface="Arial Narrow" pitchFamily="1" charset="0"/>
              <a:ea typeface="ヒラギノ角ゴ Pro W3" pitchFamily="1" charset="-128"/>
            </a:defRPr>
          </a:lvl6pPr>
          <a:lvl7pPr marL="1219170" algn="l" rtl="0" eaLnBrk="1" fontAlgn="base" hangingPunct="1">
            <a:spcBef>
              <a:spcPct val="0"/>
            </a:spcBef>
            <a:spcAft>
              <a:spcPct val="0"/>
            </a:spcAft>
            <a:defRPr sz="4800" b="1">
              <a:solidFill>
                <a:schemeClr val="tx2"/>
              </a:solidFill>
              <a:latin typeface="Arial Narrow" pitchFamily="1" charset="0"/>
              <a:ea typeface="ヒラギノ角ゴ Pro W3" pitchFamily="1" charset="-128"/>
            </a:defRPr>
          </a:lvl7pPr>
          <a:lvl8pPr marL="1828754" algn="l" rtl="0" eaLnBrk="1" fontAlgn="base" hangingPunct="1">
            <a:spcBef>
              <a:spcPct val="0"/>
            </a:spcBef>
            <a:spcAft>
              <a:spcPct val="0"/>
            </a:spcAft>
            <a:defRPr sz="4800" b="1">
              <a:solidFill>
                <a:schemeClr val="tx2"/>
              </a:solidFill>
              <a:latin typeface="Arial Narrow" pitchFamily="1" charset="0"/>
              <a:ea typeface="ヒラギノ角ゴ Pro W3" pitchFamily="1" charset="-128"/>
            </a:defRPr>
          </a:lvl8pPr>
          <a:lvl9pPr marL="2438339" algn="l" rtl="0" eaLnBrk="1" fontAlgn="base" hangingPunct="1">
            <a:spcBef>
              <a:spcPct val="0"/>
            </a:spcBef>
            <a:spcAft>
              <a:spcPct val="0"/>
            </a:spcAft>
            <a:defRPr sz="4800" b="1">
              <a:solidFill>
                <a:schemeClr val="tx2"/>
              </a:solidFill>
              <a:latin typeface="Arial Narrow" pitchFamily="1" charset="0"/>
              <a:ea typeface="ヒラギノ角ゴ Pro W3" pitchFamily="1" charset="-128"/>
            </a:defRPr>
          </a:lvl9pPr>
        </a:lstStyle>
        <a:p>
          <a:pPr eaLnBrk="1" hangingPunct="1"/>
          <a:r>
            <a:rPr lang="en-US" altLang="en-US" sz="3600">
              <a:latin typeface="+mn-lt"/>
              <a:cs typeface="Arial" charset="0"/>
            </a:rPr>
            <a:t>What Are Your Cost Drivers?</a:t>
          </a:r>
        </a:p>
      </xdr:txBody>
    </xdr:sp>
    <xdr:clientData/>
  </xdr:twoCellAnchor>
  <xdr:twoCellAnchor>
    <xdr:from>
      <xdr:col>0</xdr:col>
      <xdr:colOff>0</xdr:colOff>
      <xdr:row>6</xdr:row>
      <xdr:rowOff>141133</xdr:rowOff>
    </xdr:from>
    <xdr:to>
      <xdr:col>18</xdr:col>
      <xdr:colOff>162621</xdr:colOff>
      <xdr:row>26</xdr:row>
      <xdr:rowOff>87854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28</xdr:row>
      <xdr:rowOff>152400</xdr:rowOff>
    </xdr:from>
    <xdr:to>
      <xdr:col>15</xdr:col>
      <xdr:colOff>297180</xdr:colOff>
      <xdr:row>43</xdr:row>
      <xdr:rowOff>38100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537210</xdr:colOff>
      <xdr:row>18</xdr:row>
      <xdr:rowOff>66674</xdr:rowOff>
    </xdr:from>
    <xdr:to>
      <xdr:col>15</xdr:col>
      <xdr:colOff>318135</xdr:colOff>
      <xdr:row>46</xdr:row>
      <xdr:rowOff>114299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M7"/>
  <sheetViews>
    <sheetView showGridLines="0" tabSelected="1" workbookViewId="0">
      <selection activeCell="A6" sqref="A6"/>
    </sheetView>
  </sheetViews>
  <sheetFormatPr defaultRowHeight="14.5" x14ac:dyDescent="0.35"/>
  <sheetData>
    <row r="7" spans="1:13" x14ac:dyDescent="0.35">
      <c r="A7" t="s">
        <v>23</v>
      </c>
      <c r="M7" t="s">
        <v>24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6" sqref="A6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1"/>
  <sheetViews>
    <sheetView showGridLines="0" workbookViewId="0">
      <selection activeCell="B2" sqref="B2"/>
    </sheetView>
  </sheetViews>
  <sheetFormatPr defaultRowHeight="14.5" x14ac:dyDescent="0.35"/>
  <cols>
    <col min="1" max="1" width="1.1796875" customWidth="1"/>
    <col min="3" max="3" width="30.81640625" customWidth="1"/>
    <col min="4" max="4" width="62.90625" customWidth="1"/>
  </cols>
  <sheetData>
    <row r="1" spans="2:4" ht="46" x14ac:dyDescent="1">
      <c r="B1" s="37" t="s">
        <v>25</v>
      </c>
    </row>
    <row r="2" spans="2:4" ht="15" thickBot="1" x14ac:dyDescent="0.4"/>
    <row r="3" spans="2:4" ht="31.5" thickBot="1" x14ac:dyDescent="0.4">
      <c r="B3" s="38" t="s">
        <v>26</v>
      </c>
      <c r="C3" s="39"/>
      <c r="D3" s="40" t="s">
        <v>27</v>
      </c>
    </row>
    <row r="4" spans="2:4" ht="36" customHeight="1" thickBot="1" x14ac:dyDescent="0.4">
      <c r="B4" s="41">
        <v>1</v>
      </c>
      <c r="C4" s="42" t="s">
        <v>28</v>
      </c>
      <c r="D4" s="43" t="s">
        <v>29</v>
      </c>
    </row>
    <row r="5" spans="2:4" ht="36" customHeight="1" thickBot="1" x14ac:dyDescent="0.4">
      <c r="B5" s="41">
        <v>2</v>
      </c>
      <c r="C5" s="42" t="s">
        <v>30</v>
      </c>
      <c r="D5" s="43" t="s">
        <v>31</v>
      </c>
    </row>
    <row r="6" spans="2:4" ht="36" customHeight="1" thickBot="1" x14ac:dyDescent="0.4">
      <c r="B6" s="41">
        <v>3</v>
      </c>
      <c r="C6" s="42" t="s">
        <v>32</v>
      </c>
      <c r="D6" s="43" t="s">
        <v>33</v>
      </c>
    </row>
    <row r="7" spans="2:4" ht="36" customHeight="1" thickBot="1" x14ac:dyDescent="0.4">
      <c r="B7" s="41">
        <v>4</v>
      </c>
      <c r="C7" s="42" t="s">
        <v>34</v>
      </c>
      <c r="D7" s="43" t="s">
        <v>35</v>
      </c>
    </row>
    <row r="8" spans="2:4" ht="36" customHeight="1" thickBot="1" x14ac:dyDescent="0.4">
      <c r="B8" s="41">
        <v>5</v>
      </c>
      <c r="C8" s="42" t="s">
        <v>36</v>
      </c>
      <c r="D8" s="43" t="s">
        <v>37</v>
      </c>
    </row>
    <row r="9" spans="2:4" ht="36" customHeight="1" thickBot="1" x14ac:dyDescent="0.4">
      <c r="B9" s="41">
        <v>6</v>
      </c>
      <c r="C9" s="42" t="s">
        <v>38</v>
      </c>
      <c r="D9" s="43" t="s">
        <v>39</v>
      </c>
    </row>
    <row r="10" spans="2:4" ht="36" customHeight="1" thickBot="1" x14ac:dyDescent="0.4">
      <c r="B10" s="41">
        <v>7</v>
      </c>
      <c r="C10" s="42" t="s">
        <v>40</v>
      </c>
      <c r="D10" s="43" t="s">
        <v>41</v>
      </c>
    </row>
    <row r="11" spans="2:4" ht="36" customHeight="1" thickBot="1" x14ac:dyDescent="0.4">
      <c r="B11" s="41">
        <v>8</v>
      </c>
      <c r="C11" s="42" t="s">
        <v>40</v>
      </c>
      <c r="D11" s="43"/>
    </row>
  </sheetData>
  <mergeCells count="1">
    <mergeCell ref="B3:C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1"/>
  <sheetViews>
    <sheetView showGridLines="0" workbookViewId="0">
      <selection activeCell="B1" sqref="B1:H1"/>
    </sheetView>
  </sheetViews>
  <sheetFormatPr defaultRowHeight="14.5" x14ac:dyDescent="0.35"/>
  <cols>
    <col min="1" max="1" width="1.36328125" customWidth="1"/>
    <col min="2" max="2" width="35.54296875" bestFit="1" customWidth="1"/>
    <col min="3" max="3" width="27.1796875" bestFit="1" customWidth="1"/>
    <col min="4" max="7" width="12.453125" style="63" customWidth="1"/>
    <col min="8" max="8" width="12.81640625" style="63" customWidth="1"/>
    <col min="9" max="9" width="1.36328125" customWidth="1"/>
  </cols>
  <sheetData>
    <row r="1" spans="2:10" ht="18.5" x14ac:dyDescent="0.45">
      <c r="B1" s="44" t="s">
        <v>21</v>
      </c>
      <c r="C1" s="44"/>
      <c r="D1" s="44"/>
      <c r="E1" s="44"/>
      <c r="F1" s="44"/>
      <c r="G1" s="44"/>
      <c r="H1" s="44"/>
    </row>
    <row r="2" spans="2:10" ht="18.5" x14ac:dyDescent="0.45">
      <c r="B2" s="45" t="s">
        <v>42</v>
      </c>
      <c r="C2" s="45"/>
      <c r="D2" s="45"/>
      <c r="E2" s="45"/>
      <c r="F2" s="45"/>
      <c r="G2" s="45"/>
      <c r="H2" s="45"/>
    </row>
    <row r="3" spans="2:10" ht="18.5" x14ac:dyDescent="0.45">
      <c r="B3" s="46"/>
      <c r="C3" s="46"/>
      <c r="D3" s="46"/>
      <c r="E3" s="46"/>
      <c r="F3" s="46"/>
      <c r="G3" s="46"/>
      <c r="H3" s="46"/>
    </row>
    <row r="4" spans="2:10" ht="30.5" thickBot="1" x14ac:dyDescent="0.5">
      <c r="B4" s="47" t="s">
        <v>43</v>
      </c>
      <c r="C4" s="47" t="s">
        <v>44</v>
      </c>
      <c r="D4" s="48" t="s">
        <v>45</v>
      </c>
      <c r="E4" s="48" t="s">
        <v>46</v>
      </c>
      <c r="F4" s="48" t="s">
        <v>2</v>
      </c>
      <c r="G4" s="48" t="s">
        <v>47</v>
      </c>
      <c r="H4" s="49" t="s">
        <v>48</v>
      </c>
    </row>
    <row r="5" spans="2:10" ht="20" customHeight="1" x14ac:dyDescent="0.35">
      <c r="B5" s="50" t="s">
        <v>49</v>
      </c>
      <c r="C5" s="50" t="s">
        <v>50</v>
      </c>
      <c r="D5" s="51"/>
      <c r="E5" s="52" t="s">
        <v>51</v>
      </c>
      <c r="F5" s="51"/>
      <c r="G5" s="51"/>
      <c r="H5" s="51">
        <v>2</v>
      </c>
      <c r="J5" t="s">
        <v>52</v>
      </c>
    </row>
    <row r="6" spans="2:10" ht="20" customHeight="1" x14ac:dyDescent="0.35">
      <c r="B6" s="53" t="s">
        <v>53</v>
      </c>
      <c r="C6" s="50" t="s">
        <v>50</v>
      </c>
      <c r="D6" s="54"/>
      <c r="E6" s="52" t="s">
        <v>51</v>
      </c>
      <c r="F6" s="54"/>
      <c r="G6" s="54"/>
      <c r="H6" s="54">
        <v>2</v>
      </c>
      <c r="J6" t="s">
        <v>54</v>
      </c>
    </row>
    <row r="7" spans="2:10" ht="20" customHeight="1" x14ac:dyDescent="0.35">
      <c r="B7" s="53" t="s">
        <v>55</v>
      </c>
      <c r="C7" s="50" t="s">
        <v>50</v>
      </c>
      <c r="D7" s="54"/>
      <c r="E7" s="52" t="s">
        <v>51</v>
      </c>
      <c r="F7" s="54"/>
      <c r="G7" s="54"/>
      <c r="H7" s="54">
        <v>2</v>
      </c>
      <c r="J7" t="s">
        <v>56</v>
      </c>
    </row>
    <row r="8" spans="2:10" ht="20" customHeight="1" x14ac:dyDescent="0.35">
      <c r="B8" s="53" t="s">
        <v>57</v>
      </c>
      <c r="C8" s="50" t="s">
        <v>50</v>
      </c>
      <c r="D8" s="54"/>
      <c r="E8" s="52" t="s">
        <v>51</v>
      </c>
      <c r="F8" s="54"/>
      <c r="G8" s="54"/>
      <c r="H8" s="54">
        <v>2</v>
      </c>
    </row>
    <row r="9" spans="2:10" ht="20" customHeight="1" x14ac:dyDescent="0.35">
      <c r="B9" s="53" t="s">
        <v>57</v>
      </c>
      <c r="C9" s="50" t="s">
        <v>50</v>
      </c>
      <c r="D9" s="54"/>
      <c r="E9" s="52" t="s">
        <v>51</v>
      </c>
      <c r="F9" s="54"/>
      <c r="G9" s="54"/>
      <c r="H9" s="54">
        <v>2</v>
      </c>
    </row>
    <row r="10" spans="2:10" ht="20" customHeight="1" x14ac:dyDescent="0.35">
      <c r="B10" s="53" t="s">
        <v>58</v>
      </c>
      <c r="C10" s="50" t="s">
        <v>50</v>
      </c>
      <c r="D10" s="54"/>
      <c r="E10" s="52" t="s">
        <v>51</v>
      </c>
      <c r="F10" s="54"/>
      <c r="G10" s="54"/>
      <c r="H10" s="55" t="s">
        <v>59</v>
      </c>
    </row>
    <row r="11" spans="2:10" ht="20" customHeight="1" x14ac:dyDescent="0.35">
      <c r="B11" s="56" t="s">
        <v>60</v>
      </c>
      <c r="C11" s="56" t="s">
        <v>61</v>
      </c>
      <c r="D11" s="52" t="s">
        <v>51</v>
      </c>
      <c r="E11" s="52" t="s">
        <v>51</v>
      </c>
      <c r="F11" s="52" t="s">
        <v>51</v>
      </c>
      <c r="G11" s="52" t="s">
        <v>51</v>
      </c>
      <c r="H11" s="54" t="s">
        <v>62</v>
      </c>
      <c r="J11" t="s">
        <v>63</v>
      </c>
    </row>
    <row r="12" spans="2:10" ht="20" customHeight="1" x14ac:dyDescent="0.35">
      <c r="B12" s="56" t="s">
        <v>64</v>
      </c>
      <c r="C12" s="56" t="s">
        <v>61</v>
      </c>
      <c r="D12" s="54"/>
      <c r="E12" s="54"/>
      <c r="F12" s="52" t="s">
        <v>51</v>
      </c>
      <c r="G12" s="54"/>
      <c r="H12" s="54">
        <v>1</v>
      </c>
    </row>
    <row r="13" spans="2:10" ht="20" customHeight="1" x14ac:dyDescent="0.35">
      <c r="B13" s="56" t="s">
        <v>65</v>
      </c>
      <c r="C13" s="56" t="s">
        <v>61</v>
      </c>
      <c r="D13" s="52" t="s">
        <v>51</v>
      </c>
      <c r="E13" s="54"/>
      <c r="F13" s="52" t="s">
        <v>51</v>
      </c>
      <c r="G13" s="54"/>
      <c r="H13" s="54">
        <v>1</v>
      </c>
    </row>
    <row r="14" spans="2:10" ht="20" customHeight="1" x14ac:dyDescent="0.35">
      <c r="B14" s="57" t="s">
        <v>66</v>
      </c>
      <c r="C14" s="57" t="s">
        <v>67</v>
      </c>
      <c r="D14" s="52" t="s">
        <v>51</v>
      </c>
      <c r="E14" s="52" t="s">
        <v>51</v>
      </c>
      <c r="F14" s="54"/>
      <c r="G14" s="54"/>
      <c r="H14" s="54" t="s">
        <v>68</v>
      </c>
    </row>
    <row r="15" spans="2:10" ht="20" customHeight="1" x14ac:dyDescent="0.35">
      <c r="B15" s="57" t="s">
        <v>69</v>
      </c>
      <c r="C15" s="57" t="s">
        <v>67</v>
      </c>
      <c r="D15" s="52" t="s">
        <v>51</v>
      </c>
      <c r="E15" s="52" t="s">
        <v>51</v>
      </c>
      <c r="F15" s="52" t="s">
        <v>51</v>
      </c>
      <c r="G15" s="52" t="s">
        <v>51</v>
      </c>
      <c r="H15" s="54" t="s">
        <v>68</v>
      </c>
    </row>
    <row r="16" spans="2:10" ht="20" customHeight="1" x14ac:dyDescent="0.35">
      <c r="B16" s="58" t="s">
        <v>70</v>
      </c>
      <c r="C16" s="58" t="s">
        <v>71</v>
      </c>
      <c r="D16" s="54"/>
      <c r="E16" s="52" t="s">
        <v>51</v>
      </c>
      <c r="F16" s="54"/>
      <c r="G16" s="54"/>
      <c r="H16" s="54" t="s">
        <v>72</v>
      </c>
    </row>
    <row r="17" spans="2:10" ht="20" customHeight="1" x14ac:dyDescent="0.35">
      <c r="B17" s="58" t="s">
        <v>73</v>
      </c>
      <c r="C17" s="58" t="s">
        <v>71</v>
      </c>
      <c r="D17" s="54"/>
      <c r="E17" s="52" t="s">
        <v>51</v>
      </c>
      <c r="F17" s="54"/>
      <c r="G17" s="54"/>
      <c r="H17" s="54" t="s">
        <v>72</v>
      </c>
    </row>
    <row r="18" spans="2:10" ht="20" customHeight="1" x14ac:dyDescent="0.35">
      <c r="B18" s="58" t="s">
        <v>74</v>
      </c>
      <c r="C18" s="58" t="s">
        <v>71</v>
      </c>
      <c r="D18" s="54"/>
      <c r="E18" s="52" t="s">
        <v>51</v>
      </c>
      <c r="F18" s="54"/>
      <c r="G18" s="54"/>
      <c r="H18" s="54" t="s">
        <v>72</v>
      </c>
    </row>
    <row r="19" spans="2:10" ht="20" customHeight="1" x14ac:dyDescent="0.35">
      <c r="B19" s="58" t="s">
        <v>75</v>
      </c>
      <c r="C19" s="58" t="s">
        <v>71</v>
      </c>
      <c r="D19" s="54"/>
      <c r="E19" s="52" t="s">
        <v>51</v>
      </c>
      <c r="F19" s="54"/>
      <c r="G19" s="54"/>
      <c r="H19" s="54" t="s">
        <v>72</v>
      </c>
    </row>
    <row r="20" spans="2:10" ht="20" customHeight="1" x14ac:dyDescent="0.35">
      <c r="B20" s="59" t="s">
        <v>76</v>
      </c>
      <c r="C20" s="59" t="s">
        <v>77</v>
      </c>
      <c r="D20" s="54"/>
      <c r="E20" s="52" t="s">
        <v>51</v>
      </c>
      <c r="F20" s="54"/>
      <c r="G20" s="54"/>
      <c r="H20" s="54" t="s">
        <v>78</v>
      </c>
    </row>
    <row r="21" spans="2:10" ht="20" customHeight="1" x14ac:dyDescent="0.35">
      <c r="B21" s="59" t="s">
        <v>79</v>
      </c>
      <c r="C21" s="59" t="s">
        <v>77</v>
      </c>
      <c r="D21" s="52" t="s">
        <v>51</v>
      </c>
      <c r="E21" s="52" t="s">
        <v>51</v>
      </c>
      <c r="F21" s="52" t="s">
        <v>51</v>
      </c>
      <c r="G21" s="52" t="s">
        <v>51</v>
      </c>
      <c r="H21" s="54" t="s">
        <v>68</v>
      </c>
    </row>
    <row r="22" spans="2:10" ht="20" customHeight="1" x14ac:dyDescent="0.35">
      <c r="B22" s="59" t="s">
        <v>80</v>
      </c>
      <c r="C22" s="59" t="s">
        <v>77</v>
      </c>
      <c r="D22" s="54"/>
      <c r="E22" s="52" t="s">
        <v>51</v>
      </c>
      <c r="F22" s="54"/>
      <c r="G22" s="54"/>
      <c r="H22" s="54" t="s">
        <v>78</v>
      </c>
    </row>
    <row r="23" spans="2:10" ht="20" customHeight="1" x14ac:dyDescent="0.35">
      <c r="B23" s="60" t="s">
        <v>81</v>
      </c>
      <c r="C23" s="60" t="s">
        <v>82</v>
      </c>
      <c r="D23" s="52" t="s">
        <v>51</v>
      </c>
      <c r="E23" s="54"/>
      <c r="F23" s="52" t="s">
        <v>51</v>
      </c>
      <c r="G23" s="52" t="s">
        <v>51</v>
      </c>
      <c r="H23" s="54">
        <v>1</v>
      </c>
      <c r="J23" t="s">
        <v>83</v>
      </c>
    </row>
    <row r="24" spans="2:10" ht="20" customHeight="1" x14ac:dyDescent="0.35">
      <c r="B24" s="60" t="s">
        <v>84</v>
      </c>
      <c r="C24" s="60" t="s">
        <v>82</v>
      </c>
      <c r="D24" s="52" t="s">
        <v>51</v>
      </c>
      <c r="E24" s="54"/>
      <c r="F24" s="52" t="s">
        <v>51</v>
      </c>
      <c r="G24" s="52" t="s">
        <v>51</v>
      </c>
      <c r="H24" s="54">
        <v>1</v>
      </c>
    </row>
    <row r="25" spans="2:10" ht="20" customHeight="1" x14ac:dyDescent="0.35">
      <c r="B25" s="61" t="s">
        <v>85</v>
      </c>
      <c r="C25" s="61" t="s">
        <v>85</v>
      </c>
      <c r="D25" s="52" t="s">
        <v>51</v>
      </c>
      <c r="E25" s="52" t="s">
        <v>51</v>
      </c>
      <c r="F25" s="54"/>
      <c r="G25" s="52" t="s">
        <v>51</v>
      </c>
      <c r="H25" s="54" t="s">
        <v>62</v>
      </c>
      <c r="J25" t="s">
        <v>86</v>
      </c>
    </row>
    <row r="26" spans="2:10" ht="20" customHeight="1" x14ac:dyDescent="0.35">
      <c r="B26" s="57" t="s">
        <v>87</v>
      </c>
      <c r="C26" s="57" t="s">
        <v>88</v>
      </c>
      <c r="D26" s="54"/>
      <c r="E26" s="54"/>
      <c r="F26" s="52" t="s">
        <v>51</v>
      </c>
      <c r="G26" s="54"/>
      <c r="H26" s="54">
        <v>1</v>
      </c>
    </row>
    <row r="27" spans="2:10" ht="20" customHeight="1" x14ac:dyDescent="0.35">
      <c r="B27" s="57" t="s">
        <v>89</v>
      </c>
      <c r="C27" s="57" t="s">
        <v>88</v>
      </c>
      <c r="D27" s="52" t="s">
        <v>51</v>
      </c>
      <c r="E27" s="52" t="s">
        <v>51</v>
      </c>
      <c r="F27" s="52" t="s">
        <v>51</v>
      </c>
      <c r="G27" s="52" t="s">
        <v>51</v>
      </c>
      <c r="H27" s="54">
        <v>1</v>
      </c>
    </row>
    <row r="28" spans="2:10" ht="20" customHeight="1" x14ac:dyDescent="0.35">
      <c r="B28" s="57" t="s">
        <v>90</v>
      </c>
      <c r="C28" s="57" t="s">
        <v>88</v>
      </c>
      <c r="D28" s="52" t="s">
        <v>51</v>
      </c>
      <c r="E28" s="52" t="s">
        <v>51</v>
      </c>
      <c r="F28" s="52" t="s">
        <v>51</v>
      </c>
      <c r="G28" s="52" t="s">
        <v>51</v>
      </c>
      <c r="H28" s="54" t="s">
        <v>91</v>
      </c>
    </row>
    <row r="29" spans="2:10" ht="20" customHeight="1" x14ac:dyDescent="0.35">
      <c r="B29" s="57" t="s">
        <v>90</v>
      </c>
      <c r="C29" s="57" t="s">
        <v>88</v>
      </c>
      <c r="D29" s="52" t="s">
        <v>51</v>
      </c>
      <c r="E29" s="52" t="s">
        <v>51</v>
      </c>
      <c r="F29" s="52" t="s">
        <v>51</v>
      </c>
      <c r="G29" s="52" t="s">
        <v>51</v>
      </c>
      <c r="H29" s="54" t="s">
        <v>91</v>
      </c>
    </row>
    <row r="30" spans="2:10" ht="20" customHeight="1" x14ac:dyDescent="0.35">
      <c r="B30" s="62" t="s">
        <v>92</v>
      </c>
      <c r="C30" s="62" t="s">
        <v>93</v>
      </c>
      <c r="D30" s="54"/>
      <c r="E30" s="52" t="s">
        <v>51</v>
      </c>
      <c r="F30" s="54"/>
      <c r="G30" s="54"/>
      <c r="H30" s="54" t="s">
        <v>78</v>
      </c>
      <c r="J30" t="s">
        <v>94</v>
      </c>
    </row>
    <row r="31" spans="2:10" ht="20" customHeight="1" x14ac:dyDescent="0.35">
      <c r="B31" s="62" t="s">
        <v>95</v>
      </c>
      <c r="C31" s="62" t="s">
        <v>93</v>
      </c>
      <c r="D31" s="54"/>
      <c r="E31" s="52" t="s">
        <v>51</v>
      </c>
      <c r="F31" s="54"/>
      <c r="G31" s="54"/>
      <c r="H31" s="54" t="s">
        <v>96</v>
      </c>
      <c r="J31" t="s">
        <v>97</v>
      </c>
    </row>
  </sheetData>
  <mergeCells count="2">
    <mergeCell ref="B1:H1"/>
    <mergeCell ref="B2:H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showGridLines="0" workbookViewId="0">
      <selection sqref="A1:G1"/>
    </sheetView>
  </sheetViews>
  <sheetFormatPr defaultRowHeight="14.5" x14ac:dyDescent="0.35"/>
  <cols>
    <col min="1" max="1" width="41.08984375" bestFit="1" customWidth="1"/>
    <col min="2" max="2" width="20.36328125" customWidth="1"/>
    <col min="3" max="6" width="12.453125" style="63" customWidth="1"/>
    <col min="7" max="7" width="12.81640625" style="63" customWidth="1"/>
  </cols>
  <sheetData>
    <row r="1" spans="1:7" ht="18.5" x14ac:dyDescent="0.45">
      <c r="A1" s="44" t="s">
        <v>21</v>
      </c>
      <c r="B1" s="44"/>
      <c r="C1" s="44"/>
      <c r="D1" s="44"/>
      <c r="E1" s="44"/>
      <c r="F1" s="44"/>
      <c r="G1" s="44"/>
    </row>
    <row r="2" spans="1:7" ht="18.5" x14ac:dyDescent="0.45">
      <c r="A2" s="45" t="s">
        <v>42</v>
      </c>
      <c r="B2" s="45"/>
      <c r="C2" s="45"/>
      <c r="D2" s="45"/>
      <c r="E2" s="45"/>
      <c r="F2" s="45"/>
      <c r="G2" s="45"/>
    </row>
    <row r="3" spans="1:7" ht="18.5" x14ac:dyDescent="0.45">
      <c r="A3" s="46"/>
      <c r="B3" s="46"/>
      <c r="C3" s="46"/>
      <c r="D3" s="46"/>
      <c r="E3" s="46"/>
      <c r="F3" s="46"/>
      <c r="G3" s="46"/>
    </row>
    <row r="4" spans="1:7" ht="30.5" thickBot="1" x14ac:dyDescent="0.5">
      <c r="A4" s="47" t="s">
        <v>43</v>
      </c>
      <c r="B4" s="47" t="s">
        <v>44</v>
      </c>
      <c r="C4" s="48" t="s">
        <v>45</v>
      </c>
      <c r="D4" s="48" t="s">
        <v>46</v>
      </c>
      <c r="E4" s="48" t="s">
        <v>2</v>
      </c>
      <c r="F4" s="48" t="s">
        <v>47</v>
      </c>
      <c r="G4" s="49" t="s">
        <v>48</v>
      </c>
    </row>
    <row r="5" spans="1:7" ht="20" customHeight="1" x14ac:dyDescent="0.35">
      <c r="A5" s="64"/>
      <c r="B5" s="64"/>
      <c r="C5" s="51"/>
      <c r="D5" s="51"/>
      <c r="E5" s="51"/>
      <c r="F5" s="51"/>
      <c r="G5" s="51"/>
    </row>
    <row r="6" spans="1:7" ht="20" customHeight="1" x14ac:dyDescent="0.35">
      <c r="A6" s="65"/>
      <c r="B6" s="65"/>
      <c r="C6" s="54"/>
      <c r="D6" s="54"/>
      <c r="E6" s="54"/>
      <c r="F6" s="54"/>
      <c r="G6" s="54"/>
    </row>
    <row r="7" spans="1:7" ht="20" customHeight="1" x14ac:dyDescent="0.35">
      <c r="A7" s="65"/>
      <c r="B7" s="65"/>
      <c r="C7" s="54"/>
      <c r="D7" s="54"/>
      <c r="E7" s="54"/>
      <c r="F7" s="54"/>
      <c r="G7" s="54"/>
    </row>
    <row r="8" spans="1:7" ht="20" customHeight="1" x14ac:dyDescent="0.35">
      <c r="A8" s="65"/>
      <c r="B8" s="65"/>
      <c r="C8" s="54"/>
      <c r="D8" s="54"/>
      <c r="E8" s="54"/>
      <c r="F8" s="54"/>
      <c r="G8" s="54"/>
    </row>
    <row r="9" spans="1:7" ht="20" customHeight="1" x14ac:dyDescent="0.35">
      <c r="A9" s="65"/>
      <c r="B9" s="65"/>
      <c r="C9" s="54"/>
      <c r="D9" s="54"/>
      <c r="E9" s="54"/>
      <c r="F9" s="54"/>
      <c r="G9" s="54"/>
    </row>
    <row r="10" spans="1:7" ht="20" customHeight="1" x14ac:dyDescent="0.35">
      <c r="A10" s="65"/>
      <c r="B10" s="65"/>
      <c r="C10" s="54"/>
      <c r="D10" s="54"/>
      <c r="E10" s="54"/>
      <c r="F10" s="54"/>
      <c r="G10" s="54"/>
    </row>
    <row r="11" spans="1:7" ht="20" customHeight="1" x14ac:dyDescent="0.35">
      <c r="A11" s="65"/>
      <c r="B11" s="65"/>
      <c r="C11" s="54"/>
      <c r="D11" s="54"/>
      <c r="E11" s="54"/>
      <c r="F11" s="54"/>
      <c r="G11" s="54"/>
    </row>
    <row r="12" spans="1:7" ht="20" customHeight="1" x14ac:dyDescent="0.35">
      <c r="A12" s="65"/>
      <c r="B12" s="65"/>
      <c r="C12" s="54"/>
      <c r="D12" s="54"/>
      <c r="E12" s="54"/>
      <c r="F12" s="54"/>
      <c r="G12" s="54"/>
    </row>
    <row r="13" spans="1:7" ht="20" customHeight="1" x14ac:dyDescent="0.35">
      <c r="A13" s="65"/>
      <c r="B13" s="65"/>
      <c r="C13" s="54"/>
      <c r="D13" s="54"/>
      <c r="E13" s="54"/>
      <c r="F13" s="54"/>
      <c r="G13" s="54"/>
    </row>
    <row r="14" spans="1:7" ht="20" customHeight="1" x14ac:dyDescent="0.35">
      <c r="A14" s="65"/>
      <c r="B14" s="65"/>
      <c r="C14" s="54"/>
      <c r="D14" s="54"/>
      <c r="E14" s="54"/>
      <c r="F14" s="54"/>
      <c r="G14" s="54"/>
    </row>
    <row r="15" spans="1:7" ht="20" customHeight="1" x14ac:dyDescent="0.35">
      <c r="A15" s="65"/>
      <c r="B15" s="65"/>
      <c r="C15" s="54"/>
      <c r="D15" s="54"/>
      <c r="E15" s="54"/>
      <c r="F15" s="54"/>
      <c r="G15" s="54"/>
    </row>
    <row r="16" spans="1:7" ht="20" customHeight="1" x14ac:dyDescent="0.35">
      <c r="A16" s="65"/>
      <c r="B16" s="65"/>
      <c r="C16" s="54"/>
      <c r="D16" s="54"/>
      <c r="E16" s="54"/>
      <c r="F16" s="54"/>
      <c r="G16" s="54"/>
    </row>
    <row r="17" spans="1:7" ht="20" customHeight="1" x14ac:dyDescent="0.35">
      <c r="A17" s="65"/>
      <c r="B17" s="65"/>
      <c r="C17" s="54"/>
      <c r="D17" s="54"/>
      <c r="E17" s="54"/>
      <c r="F17" s="54"/>
      <c r="G17" s="54"/>
    </row>
    <row r="18" spans="1:7" ht="20" customHeight="1" x14ac:dyDescent="0.35">
      <c r="A18" s="65"/>
      <c r="B18" s="65"/>
      <c r="C18" s="54"/>
      <c r="D18" s="54"/>
      <c r="E18" s="54"/>
      <c r="F18" s="54"/>
      <c r="G18" s="54"/>
    </row>
    <row r="19" spans="1:7" ht="20" customHeight="1" x14ac:dyDescent="0.35">
      <c r="A19" s="65"/>
      <c r="B19" s="65"/>
      <c r="C19" s="54"/>
      <c r="D19" s="54"/>
      <c r="E19" s="54"/>
      <c r="F19" s="54"/>
      <c r="G19" s="54"/>
    </row>
    <row r="20" spans="1:7" ht="20" customHeight="1" x14ac:dyDescent="0.35">
      <c r="A20" s="65"/>
      <c r="B20" s="65"/>
      <c r="C20" s="54"/>
      <c r="D20" s="54"/>
      <c r="E20" s="54"/>
      <c r="F20" s="54"/>
      <c r="G20" s="54"/>
    </row>
    <row r="21" spans="1:7" ht="20" customHeight="1" x14ac:dyDescent="0.35">
      <c r="A21" s="65"/>
      <c r="B21" s="65"/>
      <c r="C21" s="54"/>
      <c r="D21" s="54"/>
      <c r="E21" s="54"/>
      <c r="F21" s="54"/>
      <c r="G21" s="54"/>
    </row>
    <row r="22" spans="1:7" ht="20" customHeight="1" x14ac:dyDescent="0.35">
      <c r="A22" s="65"/>
      <c r="B22" s="65"/>
      <c r="C22" s="54"/>
      <c r="D22" s="54"/>
      <c r="E22" s="54"/>
      <c r="F22" s="54"/>
      <c r="G22" s="54"/>
    </row>
    <row r="23" spans="1:7" ht="20" customHeight="1" x14ac:dyDescent="0.35">
      <c r="A23" s="65"/>
      <c r="B23" s="65"/>
      <c r="C23" s="54"/>
      <c r="D23" s="54"/>
      <c r="E23" s="54"/>
      <c r="F23" s="54"/>
      <c r="G23" s="54"/>
    </row>
    <row r="24" spans="1:7" ht="20" customHeight="1" x14ac:dyDescent="0.35">
      <c r="A24" s="65"/>
      <c r="B24" s="65"/>
      <c r="C24" s="54"/>
      <c r="D24" s="54"/>
      <c r="E24" s="54"/>
      <c r="F24" s="54"/>
      <c r="G24" s="54"/>
    </row>
    <row r="25" spans="1:7" ht="20" customHeight="1" x14ac:dyDescent="0.35">
      <c r="A25" s="65"/>
      <c r="B25" s="65"/>
      <c r="C25" s="54"/>
      <c r="D25" s="54"/>
      <c r="E25" s="54"/>
      <c r="F25" s="54"/>
      <c r="G25" s="54"/>
    </row>
    <row r="26" spans="1:7" ht="20" customHeight="1" x14ac:dyDescent="0.35">
      <c r="A26" s="65"/>
      <c r="B26" s="65"/>
      <c r="C26" s="54"/>
      <c r="D26" s="54"/>
      <c r="E26" s="54"/>
      <c r="F26" s="54"/>
      <c r="G26" s="54"/>
    </row>
    <row r="27" spans="1:7" ht="20" customHeight="1" x14ac:dyDescent="0.35">
      <c r="A27" s="65"/>
      <c r="B27" s="65"/>
      <c r="C27" s="54"/>
      <c r="D27" s="54"/>
      <c r="E27" s="54"/>
      <c r="F27" s="54"/>
      <c r="G27" s="54"/>
    </row>
    <row r="28" spans="1:7" ht="20" customHeight="1" x14ac:dyDescent="0.35">
      <c r="A28" s="65"/>
      <c r="B28" s="65"/>
      <c r="C28" s="54"/>
      <c r="D28" s="54"/>
      <c r="E28" s="54"/>
      <c r="F28" s="54"/>
      <c r="G28" s="54"/>
    </row>
    <row r="29" spans="1:7" ht="20" customHeight="1" x14ac:dyDescent="0.35">
      <c r="A29" s="65"/>
      <c r="B29" s="65"/>
      <c r="C29" s="54"/>
      <c r="D29" s="54"/>
      <c r="E29" s="54"/>
      <c r="F29" s="54"/>
      <c r="G29" s="54"/>
    </row>
    <row r="30" spans="1:7" ht="20" customHeight="1" x14ac:dyDescent="0.35">
      <c r="A30" s="65"/>
      <c r="B30" s="65"/>
      <c r="C30" s="54"/>
      <c r="D30" s="54"/>
      <c r="E30" s="54"/>
      <c r="F30" s="54"/>
      <c r="G30" s="54"/>
    </row>
    <row r="31" spans="1:7" ht="20" customHeight="1" x14ac:dyDescent="0.35">
      <c r="A31" s="65"/>
      <c r="B31" s="65"/>
      <c r="C31" s="54"/>
      <c r="D31" s="54"/>
      <c r="E31" s="54"/>
      <c r="F31" s="54"/>
      <c r="G31" s="54"/>
    </row>
    <row r="32" spans="1:7" ht="20" customHeight="1" x14ac:dyDescent="0.35">
      <c r="A32" s="65"/>
      <c r="B32" s="65"/>
      <c r="C32" s="54"/>
      <c r="D32" s="54"/>
      <c r="E32" s="54"/>
      <c r="F32" s="54"/>
      <c r="G32" s="54"/>
    </row>
    <row r="33" spans="1:7" ht="20" customHeight="1" x14ac:dyDescent="0.35">
      <c r="A33" s="65"/>
      <c r="B33" s="65"/>
      <c r="C33" s="54"/>
      <c r="D33" s="54"/>
      <c r="E33" s="54"/>
      <c r="F33" s="54"/>
      <c r="G33" s="54"/>
    </row>
  </sheetData>
  <mergeCells count="2">
    <mergeCell ref="A1:G1"/>
    <mergeCell ref="A2:G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showGridLines="0" workbookViewId="0"/>
  </sheetViews>
  <sheetFormatPr defaultRowHeight="14.5" x14ac:dyDescent="0.35"/>
  <cols>
    <col min="1" max="1" width="14.90625" bestFit="1" customWidth="1"/>
    <col min="2" max="3" width="14.90625" customWidth="1"/>
    <col min="4" max="4" width="11.54296875" bestFit="1" customWidth="1"/>
    <col min="5" max="5" width="10.54296875" bestFit="1" customWidth="1"/>
    <col min="6" max="6" width="11.54296875" bestFit="1" customWidth="1"/>
    <col min="7" max="8" width="10.54296875" bestFit="1" customWidth="1"/>
    <col min="9" max="13" width="10.54296875" customWidth="1"/>
    <col min="14" max="14" width="11.54296875" bestFit="1" customWidth="1"/>
    <col min="16" max="16" width="11.54296875" bestFit="1" customWidth="1"/>
  </cols>
  <sheetData>
    <row r="1" spans="1:19" x14ac:dyDescent="0.35">
      <c r="A1" s="27" t="s">
        <v>21</v>
      </c>
    </row>
    <row r="2" spans="1:19" x14ac:dyDescent="0.35">
      <c r="A2" s="27" t="s">
        <v>22</v>
      </c>
    </row>
    <row r="3" spans="1:19" x14ac:dyDescent="0.35">
      <c r="A3" s="34"/>
    </row>
    <row r="4" spans="1:19" x14ac:dyDescent="0.35">
      <c r="A4" s="27" t="s">
        <v>15</v>
      </c>
    </row>
    <row r="6" spans="1:19" x14ac:dyDescent="0.35">
      <c r="F6" s="26"/>
      <c r="G6" s="26"/>
      <c r="H6" s="26"/>
      <c r="I6" s="26"/>
      <c r="J6" s="26"/>
      <c r="K6" s="26"/>
      <c r="L6" s="26"/>
      <c r="M6" s="26"/>
      <c r="N6" s="26"/>
      <c r="P6" s="1"/>
    </row>
    <row r="7" spans="1:19" x14ac:dyDescent="0.35">
      <c r="B7" s="33" t="s">
        <v>12</v>
      </c>
      <c r="C7" s="12" t="s">
        <v>14</v>
      </c>
      <c r="D7" s="24"/>
      <c r="E7" s="29"/>
      <c r="F7" s="19"/>
      <c r="G7" s="2"/>
      <c r="H7" s="2"/>
      <c r="I7" s="2"/>
      <c r="J7" s="2"/>
      <c r="K7" s="2"/>
      <c r="L7" s="2"/>
      <c r="M7" s="2"/>
      <c r="N7" s="2"/>
      <c r="P7" s="1"/>
    </row>
    <row r="8" spans="1:19" ht="29.5" thickBot="1" x14ac:dyDescent="0.4">
      <c r="B8" s="20" t="s">
        <v>10</v>
      </c>
      <c r="C8" s="13" t="s">
        <v>13</v>
      </c>
      <c r="D8" s="20" t="s">
        <v>2</v>
      </c>
      <c r="E8" s="30" t="s">
        <v>3</v>
      </c>
      <c r="F8" s="20" t="s">
        <v>9</v>
      </c>
      <c r="G8" s="10" t="s">
        <v>5</v>
      </c>
      <c r="H8" s="10" t="s">
        <v>6</v>
      </c>
      <c r="I8" s="10" t="s">
        <v>7</v>
      </c>
      <c r="J8" s="10" t="s">
        <v>8</v>
      </c>
      <c r="K8" s="10" t="s">
        <v>18</v>
      </c>
      <c r="L8" s="10" t="s">
        <v>19</v>
      </c>
      <c r="M8" s="10" t="s">
        <v>20</v>
      </c>
      <c r="N8" s="35" t="s">
        <v>16</v>
      </c>
      <c r="P8" s="1"/>
    </row>
    <row r="9" spans="1:19" x14ac:dyDescent="0.35">
      <c r="A9" t="s">
        <v>0</v>
      </c>
      <c r="B9" s="22">
        <f>SUM(D9:N9)</f>
        <v>1912437</v>
      </c>
      <c r="C9" s="14">
        <f>+B9+B10+B11+B12</f>
        <v>2821789</v>
      </c>
      <c r="D9" s="22"/>
      <c r="E9" s="31"/>
      <c r="F9" s="21">
        <v>381817</v>
      </c>
      <c r="G9" s="15">
        <v>477609</v>
      </c>
      <c r="H9" s="16">
        <v>862308</v>
      </c>
      <c r="I9" s="16"/>
      <c r="J9" s="16"/>
      <c r="K9" s="16"/>
      <c r="L9" s="16"/>
      <c r="M9" s="16"/>
      <c r="N9" s="17">
        <v>190703</v>
      </c>
      <c r="P9" s="1"/>
      <c r="R9" s="2"/>
    </row>
    <row r="10" spans="1:19" x14ac:dyDescent="0.35">
      <c r="A10" t="s">
        <v>1</v>
      </c>
      <c r="B10" s="22">
        <f>SUM(D10:N10)</f>
        <v>433604</v>
      </c>
      <c r="C10" s="14">
        <f>+B10+B11+B12</f>
        <v>909352</v>
      </c>
      <c r="D10" s="22"/>
      <c r="E10" s="31"/>
      <c r="F10" s="21">
        <v>86781</v>
      </c>
      <c r="G10" s="15">
        <v>108476</v>
      </c>
      <c r="H10" s="16">
        <v>195257</v>
      </c>
      <c r="I10" s="16"/>
      <c r="J10" s="16"/>
      <c r="K10" s="16"/>
      <c r="L10" s="16"/>
      <c r="M10" s="16"/>
      <c r="N10" s="17">
        <v>43090</v>
      </c>
      <c r="P10" s="1"/>
      <c r="R10" s="2"/>
    </row>
    <row r="11" spans="1:19" x14ac:dyDescent="0.35">
      <c r="A11" t="s">
        <v>2</v>
      </c>
      <c r="B11" s="22">
        <f>SUM(D11)</f>
        <v>360275</v>
      </c>
      <c r="C11" s="14">
        <f>+B11+B12</f>
        <v>475748</v>
      </c>
      <c r="D11" s="22">
        <v>360275</v>
      </c>
      <c r="E11" s="31">
        <v>18014</v>
      </c>
      <c r="F11" s="22">
        <v>68452</v>
      </c>
      <c r="G11" s="3">
        <v>86466</v>
      </c>
      <c r="H11" s="3">
        <v>154918</v>
      </c>
      <c r="I11" s="3"/>
      <c r="J11" s="3"/>
      <c r="K11" s="3"/>
      <c r="L11" s="3"/>
      <c r="M11" s="3"/>
      <c r="N11" s="3">
        <v>34425</v>
      </c>
      <c r="P11" s="1"/>
      <c r="Q11" s="4"/>
      <c r="R11" s="2"/>
    </row>
    <row r="12" spans="1:19" x14ac:dyDescent="0.35">
      <c r="A12" t="s">
        <v>3</v>
      </c>
      <c r="B12" s="22">
        <f>SUM(D12:E12)</f>
        <v>115473</v>
      </c>
      <c r="C12" s="14">
        <f>+B12</f>
        <v>115473</v>
      </c>
      <c r="D12" s="22"/>
      <c r="E12" s="31">
        <f>133487-18014</f>
        <v>115473</v>
      </c>
      <c r="F12" s="22">
        <v>24371</v>
      </c>
      <c r="G12" s="3">
        <v>22393</v>
      </c>
      <c r="H12" s="3">
        <v>74537</v>
      </c>
      <c r="I12" s="3"/>
      <c r="J12" s="3"/>
      <c r="K12" s="3"/>
      <c r="L12" s="3"/>
      <c r="M12" s="3"/>
      <c r="N12" s="3">
        <v>12186</v>
      </c>
      <c r="P12" s="1"/>
      <c r="R12" s="2"/>
      <c r="S12" s="4"/>
    </row>
    <row r="13" spans="1:19" ht="15" thickBot="1" x14ac:dyDescent="0.4">
      <c r="A13" s="11" t="s">
        <v>4</v>
      </c>
      <c r="B13" s="23">
        <f>SUM(B9:B12)</f>
        <v>2821789</v>
      </c>
      <c r="C13" s="18"/>
      <c r="D13" s="23"/>
      <c r="E13" s="32">
        <f>+E11+E12</f>
        <v>133487</v>
      </c>
      <c r="F13" s="23">
        <f>SUM(F9:F12)</f>
        <v>561421</v>
      </c>
      <c r="G13" s="18">
        <f t="shared" ref="G13:N13" si="0">SUM(G9:G12)</f>
        <v>694944</v>
      </c>
      <c r="H13" s="18">
        <f t="shared" si="0"/>
        <v>1287020</v>
      </c>
      <c r="I13" s="18"/>
      <c r="J13" s="18"/>
      <c r="K13" s="18"/>
      <c r="L13" s="18"/>
      <c r="M13" s="18"/>
      <c r="N13" s="18">
        <f t="shared" si="0"/>
        <v>280404</v>
      </c>
      <c r="P13" s="1"/>
      <c r="S13" s="25"/>
    </row>
    <row r="14" spans="1:19" ht="15" thickTop="1" x14ac:dyDescent="0.35">
      <c r="B14" s="1"/>
      <c r="C14" s="1"/>
      <c r="E14" s="1"/>
      <c r="F14" s="28"/>
      <c r="G14" s="28"/>
      <c r="H14" s="28"/>
      <c r="I14" s="28"/>
      <c r="J14" s="28"/>
      <c r="K14" s="28"/>
      <c r="L14" s="28"/>
      <c r="M14" s="28"/>
      <c r="N14" s="28"/>
      <c r="P14" s="1"/>
    </row>
    <row r="15" spans="1:19" ht="29.5" thickBot="1" x14ac:dyDescent="0.4">
      <c r="F15" s="10" t="s">
        <v>9</v>
      </c>
      <c r="G15" s="10" t="s">
        <v>5</v>
      </c>
      <c r="H15" s="10" t="s">
        <v>6</v>
      </c>
      <c r="I15" s="10" t="s">
        <v>7</v>
      </c>
      <c r="J15" s="10" t="s">
        <v>8</v>
      </c>
      <c r="K15" s="10" t="s">
        <v>18</v>
      </c>
      <c r="L15" s="10" t="s">
        <v>19</v>
      </c>
      <c r="M15" s="10" t="s">
        <v>20</v>
      </c>
      <c r="N15" s="35" t="s">
        <v>16</v>
      </c>
      <c r="O15" s="35" t="s">
        <v>4</v>
      </c>
    </row>
    <row r="16" spans="1:19" x14ac:dyDescent="0.35">
      <c r="E16" s="5" t="s">
        <v>17</v>
      </c>
      <c r="F16" s="6">
        <f>SUM(F9:F10)</f>
        <v>468598</v>
      </c>
      <c r="G16" s="7">
        <f>SUM(G9:G10)</f>
        <v>586085</v>
      </c>
      <c r="H16" s="8">
        <f>SUM(H9:H10)</f>
        <v>1057565</v>
      </c>
      <c r="I16" s="8"/>
      <c r="J16" s="8"/>
      <c r="K16" s="8"/>
      <c r="L16" s="8"/>
      <c r="M16" s="8"/>
      <c r="N16" s="9">
        <f>SUM(N9:N10)</f>
        <v>233793</v>
      </c>
      <c r="O16" s="36">
        <f>SUM(F16:N16)</f>
        <v>2346041</v>
      </c>
      <c r="P16" s="1"/>
    </row>
    <row r="17" spans="5:15" x14ac:dyDescent="0.35">
      <c r="E17" s="5" t="s">
        <v>11</v>
      </c>
      <c r="F17" s="2">
        <f>+F16/($B9+$B10)</f>
        <v>0.19973990224382268</v>
      </c>
      <c r="G17" s="2">
        <f>+G16/($B9+$B10)</f>
        <v>0.249818737183195</v>
      </c>
      <c r="H17" s="2">
        <f>+H16/($B9+$B10)</f>
        <v>0.45078709195619343</v>
      </c>
      <c r="I17" s="2"/>
      <c r="J17" s="2"/>
      <c r="K17" s="2"/>
      <c r="L17" s="2"/>
      <c r="M17" s="2"/>
      <c r="N17" s="2">
        <f>+N16/($B9+$B10)</f>
        <v>9.9654268616788874E-2</v>
      </c>
      <c r="O17" s="2">
        <f>SUM(F17:N17)</f>
        <v>0.99999999999999989</v>
      </c>
    </row>
    <row r="20" spans="5:15" ht="15" customHeight="1" x14ac:dyDescent="0.35"/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CLA Resources</vt:lpstr>
      <vt:lpstr>Cost Drivers</vt:lpstr>
      <vt:lpstr>Common Allocation Methods</vt:lpstr>
      <vt:lpstr>Allocations by Line Item</vt:lpstr>
      <vt:lpstr>Blank COA</vt:lpstr>
      <vt:lpstr>Sample Core Mission Support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 Klotz</dc:creator>
  <cp:lastModifiedBy>Curtis Klotz</cp:lastModifiedBy>
  <dcterms:created xsi:type="dcterms:W3CDTF">2016-08-29T15:51:09Z</dcterms:created>
  <dcterms:modified xsi:type="dcterms:W3CDTF">2020-11-05T15:54:18Z</dcterms:modified>
</cp:coreProperties>
</file>